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  <fileRecoveryPr autoRecover="0"/>
</workbook>
</file>

<file path=xl/calcChain.xml><?xml version="1.0" encoding="utf-8"?>
<calcChain xmlns="http://schemas.openxmlformats.org/spreadsheetml/2006/main">
  <c r="L40" i="1"/>
  <c r="L47"/>
  <c r="L28"/>
  <c r="L18"/>
  <c r="F13"/>
  <c r="G13"/>
  <c r="G48" s="1"/>
  <c r="H13"/>
  <c r="I13"/>
  <c r="J13"/>
  <c r="L13"/>
  <c r="A14"/>
  <c r="B14"/>
  <c r="F18"/>
  <c r="G18"/>
  <c r="H18"/>
  <c r="I18"/>
  <c r="J18"/>
  <c r="A19"/>
  <c r="B19"/>
  <c r="F28"/>
  <c r="G28"/>
  <c r="H28"/>
  <c r="I28"/>
  <c r="J28"/>
  <c r="A29"/>
  <c r="B29"/>
  <c r="F33"/>
  <c r="G33"/>
  <c r="H33"/>
  <c r="I33"/>
  <c r="J33"/>
  <c r="A34"/>
  <c r="B34"/>
  <c r="F40"/>
  <c r="G40"/>
  <c r="H40"/>
  <c r="I40"/>
  <c r="J40"/>
  <c r="A41"/>
  <c r="B41"/>
  <c r="F47"/>
  <c r="G47"/>
  <c r="H47"/>
  <c r="I47"/>
  <c r="J47"/>
  <c r="A48"/>
  <c r="B48"/>
  <c r="H48" l="1"/>
  <c r="J48"/>
  <c r="F48"/>
  <c r="I48"/>
  <c r="L48"/>
</calcChain>
</file>

<file path=xl/sharedStrings.xml><?xml version="1.0" encoding="utf-8"?>
<sst xmlns="http://schemas.openxmlformats.org/spreadsheetml/2006/main" count="88" uniqueCount="69">
  <si>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</si>
  <si>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</si>
  <si>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</si>
  <si>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</si>
  <si>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</si>
  <si>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</si>
  <si>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</si>
  <si>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</si>
  <si>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</si>
  <si>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</si>
  <si>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</si>
  <si>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</si>
  <si>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</si>
  <si>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</si>
  <si>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</si>
  <si>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</si>
  <si>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</si>
  <si>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</si>
  <si>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</si>
  <si>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</si>
  <si>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</si>
  <si>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</si>
  <si>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</si>
  <si>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</si>
  <si>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</si>
  <si>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</si>
  <si>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</si>
  <si>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</si>
  <si>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</si>
  <si>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</si>
  <si>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</si>
  <si>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</si>
  <si>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</si>
  <si>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</si>
  <si>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</si>
  <si>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</si>
  <si>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</si>
  <si>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</si>
  <si>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</si>
  <si>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</si>
  <si>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</si>
  <si>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</si>
  <si>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</si>
  <si>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</si>
  <si>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</si>
  <si>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</si>
  <si>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</si>
  <si>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</si>
  <si>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</si>
  <si>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</si>
  <si>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</si>
  <si>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</si>
  <si>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</si>
  <si>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</si>
  <si>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</si>
  <si>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</si>
  <si>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</si>
  <si>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</si>
  <si>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</si>
  <si>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</si>
  <si>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</si>
  <si>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</si>
  <si>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</si>
  <si>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</si>
  <si>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</si>
  <si>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</si>
  <si>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</si>
  <si>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</si>
  <si>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морковный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</si>
</sst>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4" borderId="1" xfId="0" applyFont="1" applyFill="1" applyBorder="1" applyAlignment="1" applyProtection="1">
      <alignment horizontal="left" wrapText="1"/>
      <protection locked="0"/>
    </xf>
    <xf numFmtId="1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2" xfId="0" applyFont="1" applyFill="1" applyBorder="1" applyAlignment="1">
      <alignment horizontal="left"/>
    </xf>
    <xf numFmtId="13" fontId="11" fillId="4" borderId="2" xfId="0" applyNumberFormat="1" applyFont="1" applyFill="1" applyBorder="1" applyAlignment="1">
      <alignment horizontal="left"/>
    </xf>
    <xf numFmtId="0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15" xfId="0" applyNumberFormat="1" applyFont="1" applyFill="1" applyBorder="1" applyAlignment="1" applyProtection="1">
      <alignment horizontal="left"/>
      <protection locked="0"/>
    </xf>
    <xf numFmtId="0" fontId="11" fillId="4" borderId="17" xfId="0" applyFont="1" applyFill="1" applyBorder="1" applyAlignment="1">
      <alignment horizontal="left"/>
    </xf>
    <xf numFmtId="0" fontId="11" fillId="4" borderId="1" xfId="0" applyFont="1" applyFill="1" applyBorder="1" applyAlignment="1" applyProtection="1">
      <alignment horizontal="left"/>
      <protection locked="0"/>
    </xf>
    <xf numFmtId="0" fontId="11" fillId="4" borderId="2" xfId="0" applyFont="1" applyFill="1" applyBorder="1"/>
    <xf numFmtId="0" fontId="11" fillId="4" borderId="4" xfId="0" applyFont="1" applyFill="1" applyBorder="1" applyAlignment="1">
      <alignment horizontal="left"/>
    </xf>
    <xf numFmtId="0" fontId="11" fillId="4" borderId="2" xfId="0" applyNumberFormat="1" applyFont="1" applyFill="1" applyBorder="1" applyAlignment="1">
      <alignment horizontal="left"/>
    </xf>
    <xf numFmtId="0" fontId="11" fillId="4" borderId="24" xfId="0" applyFont="1" applyFill="1" applyBorder="1" applyAlignment="1">
      <alignment horizontal="left"/>
    </xf>
    <xf numFmtId="0" fontId="11" fillId="4" borderId="25" xfId="0" applyFont="1" applyFill="1" applyBorder="1" applyAlignment="1">
      <alignment horizontal="left"/>
    </xf>
    <xf numFmtId="0" fontId="11" fillId="4" borderId="4" xfId="0" applyFont="1" applyFill="1" applyBorder="1"/>
    <xf numFmtId="0" fontId="11" fillId="4" borderId="5" xfId="0" applyFont="1" applyFill="1" applyBorder="1" applyAlignment="1">
      <alignment horizontal="left"/>
    </xf>
    <xf numFmtId="0" fontId="0" fillId="4" borderId="1" xfId="0" applyFill="1" applyBorder="1"/>
    <xf numFmtId="0" fontId="0" fillId="4" borderId="2" xfId="0" applyFill="1" applyBorder="1"/>
    <xf numFmtId="0" fontId="1" fillId="4" borderId="5" xfId="0" applyFont="1" applyFill="1" applyBorder="1" applyAlignment="1">
      <alignment horizontal="left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0" t="s">
        <v>67</v>
      </c>
      <c r="D1" s="61"/>
      <c r="E1" s="61"/>
      <c r="F1" s="10" t="s">
        <v>15</v>
      </c>
      <c r="G1" s="2" t="s">
        <v>16</v>
      </c>
      <c r="H1" s="62" t="s">
        <v>65</v>
      </c>
      <c r="I1" s="63"/>
      <c r="J1" s="63"/>
      <c r="K1" s="63"/>
    </row>
    <row r="2" spans="1:12" ht="18">
      <c r="A2" s="29" t="s">
        <v>5</v>
      </c>
      <c r="C2" s="2"/>
      <c r="G2" s="2" t="s">
        <v>17</v>
      </c>
      <c r="H2" s="62" t="s">
        <v>66</v>
      </c>
      <c r="I2" s="63"/>
      <c r="J2" s="63"/>
      <c r="K2" s="63"/>
    </row>
    <row r="3" spans="1:12" ht="17.25" customHeight="1">
      <c r="A3" s="4" t="s">
        <v>7</v>
      </c>
      <c r="C3" s="2"/>
      <c r="D3" s="3"/>
      <c r="E3" s="32" t="s">
        <v>8</v>
      </c>
      <c r="G3" s="2" t="s">
        <v>18</v>
      </c>
      <c r="H3" s="39">
        <v>20</v>
      </c>
      <c r="I3" s="39">
        <v>12</v>
      </c>
      <c r="J3" s="40">
        <v>2023</v>
      </c>
      <c r="K3" s="1"/>
    </row>
    <row r="4" spans="1:12">
      <c r="C4" s="2"/>
      <c r="D4" s="4"/>
      <c r="H4" s="41" t="s">
        <v>40</v>
      </c>
      <c r="I4" s="41" t="s">
        <v>41</v>
      </c>
      <c r="J4" s="41" t="s">
        <v>42</v>
      </c>
    </row>
    <row r="5" spans="1:12" ht="34.5" thickBot="1">
      <c r="A5" s="37" t="s">
        <v>13</v>
      </c>
      <c r="B5" s="38" t="s">
        <v>14</v>
      </c>
      <c r="C5" s="30" t="s">
        <v>0</v>
      </c>
      <c r="D5" s="30" t="s">
        <v>12</v>
      </c>
      <c r="E5" s="30" t="s">
        <v>11</v>
      </c>
      <c r="F5" s="30" t="s">
        <v>38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39</v>
      </c>
    </row>
    <row r="6" spans="1:12" ht="15">
      <c r="A6" s="17">
        <v>1</v>
      </c>
      <c r="B6" s="18">
        <v>3</v>
      </c>
      <c r="C6" s="19" t="s">
        <v>19</v>
      </c>
      <c r="D6" s="57" t="s">
        <v>20</v>
      </c>
      <c r="E6" s="51" t="s">
        <v>56</v>
      </c>
      <c r="F6" s="51" t="s">
        <v>54</v>
      </c>
      <c r="G6" s="51">
        <v>16.600000000000001</v>
      </c>
      <c r="H6" s="51">
        <v>18.239999999999998</v>
      </c>
      <c r="I6" s="51">
        <v>2.88</v>
      </c>
      <c r="J6" s="51">
        <v>200</v>
      </c>
      <c r="K6" s="51">
        <v>19</v>
      </c>
      <c r="L6" s="33">
        <v>18.03</v>
      </c>
    </row>
    <row r="7" spans="1:12" ht="15">
      <c r="A7" s="20"/>
      <c r="B7" s="12"/>
      <c r="C7" s="9"/>
      <c r="D7" s="58" t="s">
        <v>21</v>
      </c>
      <c r="E7" s="44" t="s">
        <v>57</v>
      </c>
      <c r="F7" s="44">
        <v>200</v>
      </c>
      <c r="G7" s="44">
        <v>4.62</v>
      </c>
      <c r="H7" s="44">
        <v>4.0199999999999996</v>
      </c>
      <c r="I7" s="48">
        <v>43.8</v>
      </c>
      <c r="J7" s="44">
        <v>177.56</v>
      </c>
      <c r="K7" s="44">
        <v>63</v>
      </c>
      <c r="L7" s="35">
        <v>8.3699999999999992</v>
      </c>
    </row>
    <row r="8" spans="1:12" ht="15">
      <c r="A8" s="20"/>
      <c r="B8" s="12"/>
      <c r="C8" s="9"/>
      <c r="D8" s="58" t="s">
        <v>22</v>
      </c>
      <c r="E8" s="44" t="s">
        <v>52</v>
      </c>
      <c r="F8" s="45">
        <v>120</v>
      </c>
      <c r="G8" s="44">
        <v>3.1</v>
      </c>
      <c r="H8" s="44">
        <v>0.2</v>
      </c>
      <c r="I8" s="48">
        <v>20.100000000000001</v>
      </c>
      <c r="J8" s="44">
        <v>94.7</v>
      </c>
      <c r="K8" s="44">
        <v>37</v>
      </c>
      <c r="L8" s="35">
        <v>5.47</v>
      </c>
    </row>
    <row r="9" spans="1:12" ht="15">
      <c r="A9" s="20"/>
      <c r="B9" s="12"/>
      <c r="C9" s="9"/>
      <c r="D9" s="59" t="s">
        <v>45</v>
      </c>
      <c r="E9" s="44" t="s">
        <v>53</v>
      </c>
      <c r="F9" s="45">
        <v>15</v>
      </c>
      <c r="G9" s="44">
        <v>0.4</v>
      </c>
      <c r="H9" s="44">
        <v>62.5</v>
      </c>
      <c r="I9" s="48">
        <v>0.8</v>
      </c>
      <c r="J9" s="44">
        <v>70</v>
      </c>
      <c r="K9" s="44">
        <v>50</v>
      </c>
      <c r="L9" s="35">
        <v>6.61</v>
      </c>
    </row>
    <row r="10" spans="1:12" ht="15">
      <c r="A10" s="20"/>
      <c r="B10" s="12"/>
      <c r="C10" s="9"/>
      <c r="D10" s="58" t="s">
        <v>23</v>
      </c>
      <c r="E10" s="44" t="s">
        <v>44</v>
      </c>
      <c r="F10" s="44">
        <v>100</v>
      </c>
      <c r="G10" s="44">
        <v>1.4</v>
      </c>
      <c r="H10" s="44">
        <v>0.3</v>
      </c>
      <c r="I10" s="48">
        <v>8.1</v>
      </c>
      <c r="J10" s="44">
        <v>34.200000000000003</v>
      </c>
      <c r="K10" s="44">
        <v>61</v>
      </c>
      <c r="L10" s="35">
        <v>12.14</v>
      </c>
    </row>
    <row r="11" spans="1:12" ht="15">
      <c r="A11" s="20"/>
      <c r="B11" s="12"/>
      <c r="C11" s="9"/>
      <c r="D11" s="5"/>
      <c r="E11" s="34"/>
      <c r="F11" s="35"/>
      <c r="G11" s="35"/>
      <c r="H11" s="35"/>
      <c r="I11" s="35"/>
      <c r="J11" s="35"/>
      <c r="K11" s="36"/>
      <c r="L11" s="35"/>
    </row>
    <row r="12" spans="1:12" ht="15">
      <c r="A12" s="20"/>
      <c r="B12" s="12"/>
      <c r="C12" s="9"/>
      <c r="D12" s="5"/>
      <c r="E12" s="34"/>
      <c r="F12" s="35"/>
      <c r="G12" s="35"/>
      <c r="H12" s="35"/>
      <c r="I12" s="35"/>
      <c r="J12" s="35"/>
      <c r="K12" s="36"/>
      <c r="L12" s="35"/>
    </row>
    <row r="13" spans="1:12" ht="15.75" thickBot="1">
      <c r="A13" s="21"/>
      <c r="B13" s="13"/>
      <c r="C13" s="6"/>
      <c r="D13" s="14" t="s">
        <v>37</v>
      </c>
      <c r="E13" s="7"/>
      <c r="F13" s="16">
        <f>SUM(F6:F12)</f>
        <v>435</v>
      </c>
      <c r="G13" s="16">
        <f t="shared" ref="G13" si="0">SUM(G6:G12)</f>
        <v>26.12</v>
      </c>
      <c r="H13" s="16">
        <f t="shared" ref="H13" si="1">SUM(H6:H12)</f>
        <v>85.259999999999991</v>
      </c>
      <c r="I13" s="16">
        <f t="shared" ref="I13" si="2">SUM(I6:I12)</f>
        <v>75.679999999999993</v>
      </c>
      <c r="J13" s="16">
        <f t="shared" ref="J13" si="3">SUM(J6:J12)</f>
        <v>576.46</v>
      </c>
      <c r="K13" s="22"/>
      <c r="L13" s="16">
        <f t="shared" ref="L13" si="4">SUM(L6:L12)</f>
        <v>50.62</v>
      </c>
    </row>
    <row r="14" spans="1:12" ht="15">
      <c r="A14" s="23">
        <f>A6</f>
        <v>1</v>
      </c>
      <c r="B14" s="11">
        <f>B6</f>
        <v>3</v>
      </c>
      <c r="C14" s="8" t="s">
        <v>24</v>
      </c>
      <c r="D14" s="58" t="s">
        <v>23</v>
      </c>
      <c r="E14" s="42" t="s">
        <v>46</v>
      </c>
      <c r="F14" s="43">
        <v>100</v>
      </c>
      <c r="G14" s="46">
        <v>1.4</v>
      </c>
      <c r="H14" s="46">
        <v>0.3</v>
      </c>
      <c r="I14" s="47">
        <v>12.1</v>
      </c>
      <c r="J14" s="43">
        <v>64.2</v>
      </c>
      <c r="K14" s="49">
        <v>62</v>
      </c>
      <c r="L14" s="35">
        <v>10.27</v>
      </c>
    </row>
    <row r="15" spans="1:12" ht="15">
      <c r="A15" s="20"/>
      <c r="B15" s="12"/>
      <c r="C15" s="9"/>
      <c r="D15" s="5"/>
      <c r="E15" s="44" t="s">
        <v>52</v>
      </c>
      <c r="F15" s="45">
        <v>160</v>
      </c>
      <c r="G15" s="44">
        <v>3.1</v>
      </c>
      <c r="H15" s="44">
        <v>0.2</v>
      </c>
      <c r="I15" s="48">
        <v>20.100000000000001</v>
      </c>
      <c r="J15" s="44">
        <v>94.7</v>
      </c>
      <c r="K15" s="44">
        <v>37</v>
      </c>
      <c r="L15" s="35">
        <v>7.3</v>
      </c>
    </row>
    <row r="16" spans="1:12" ht="15">
      <c r="A16" s="20"/>
      <c r="B16" s="12"/>
      <c r="C16" s="9"/>
      <c r="D16" s="5"/>
      <c r="E16" s="44" t="s">
        <v>55</v>
      </c>
      <c r="F16" s="45">
        <v>200</v>
      </c>
      <c r="G16" s="44">
        <v>4</v>
      </c>
      <c r="H16" s="44">
        <v>0.06</v>
      </c>
      <c r="I16" s="48">
        <v>35.200000000000003</v>
      </c>
      <c r="J16" s="44">
        <v>110</v>
      </c>
      <c r="K16" s="44">
        <v>53</v>
      </c>
      <c r="L16" s="35">
        <v>2.5299999999999998</v>
      </c>
    </row>
    <row r="17" spans="1:12" ht="15">
      <c r="A17" s="20"/>
      <c r="B17" s="12"/>
      <c r="C17" s="9"/>
      <c r="D17" s="5"/>
      <c r="E17" s="44" t="s">
        <v>58</v>
      </c>
      <c r="F17" s="44">
        <v>80</v>
      </c>
      <c r="G17" s="44">
        <v>6.23</v>
      </c>
      <c r="H17" s="44">
        <v>5.38</v>
      </c>
      <c r="I17" s="48">
        <v>38.25</v>
      </c>
      <c r="J17" s="44">
        <v>150</v>
      </c>
      <c r="K17" s="44">
        <v>42</v>
      </c>
      <c r="L17" s="35">
        <v>26.32</v>
      </c>
    </row>
    <row r="18" spans="1:12" ht="15">
      <c r="A18" s="21"/>
      <c r="B18" s="13"/>
      <c r="C18" s="6"/>
      <c r="D18" s="14" t="s">
        <v>37</v>
      </c>
      <c r="E18" s="7"/>
      <c r="F18" s="16">
        <f>SUM(F14:F17)</f>
        <v>540</v>
      </c>
      <c r="G18" s="16">
        <f t="shared" ref="G18" si="5">SUM(G14:G17)</f>
        <v>14.73</v>
      </c>
      <c r="H18" s="16">
        <f t="shared" ref="H18" si="6">SUM(H14:H17)</f>
        <v>5.9399999999999995</v>
      </c>
      <c r="I18" s="16">
        <f t="shared" ref="I18" si="7">SUM(I14:I17)</f>
        <v>105.65</v>
      </c>
      <c r="J18" s="16">
        <f t="shared" ref="J18" si="8">SUM(J14:J17)</f>
        <v>418.9</v>
      </c>
      <c r="K18" s="22"/>
      <c r="L18" s="16">
        <f>SUM(L14:L17)</f>
        <v>46.42</v>
      </c>
    </row>
    <row r="19" spans="1:12" ht="15">
      <c r="A19" s="23">
        <f>A6</f>
        <v>1</v>
      </c>
      <c r="B19" s="11">
        <f>B6</f>
        <v>3</v>
      </c>
      <c r="C19" s="8" t="s">
        <v>25</v>
      </c>
      <c r="D19" s="58" t="s">
        <v>26</v>
      </c>
      <c r="E19" s="51" t="s">
        <v>68</v>
      </c>
      <c r="F19" s="51">
        <v>100</v>
      </c>
      <c r="G19" s="51">
        <v>1.1599999999999999</v>
      </c>
      <c r="H19" s="51">
        <v>8.3000000000000007</v>
      </c>
      <c r="I19" s="53">
        <v>14.6</v>
      </c>
      <c r="J19" s="51">
        <v>98.8</v>
      </c>
      <c r="K19" s="51">
        <v>35</v>
      </c>
      <c r="L19" s="35">
        <v>4.46</v>
      </c>
    </row>
    <row r="20" spans="1:12" ht="15">
      <c r="A20" s="20"/>
      <c r="B20" s="12"/>
      <c r="C20" s="9"/>
      <c r="D20" s="58" t="s">
        <v>27</v>
      </c>
      <c r="E20" s="44" t="s">
        <v>59</v>
      </c>
      <c r="F20" s="44" t="s">
        <v>60</v>
      </c>
      <c r="G20" s="44">
        <v>8.4</v>
      </c>
      <c r="H20" s="44">
        <v>10.3</v>
      </c>
      <c r="I20" s="48">
        <v>13.7</v>
      </c>
      <c r="J20" s="44">
        <v>105.2</v>
      </c>
      <c r="K20" s="44">
        <v>2</v>
      </c>
      <c r="L20" s="35">
        <v>29.54</v>
      </c>
    </row>
    <row r="21" spans="1:12" ht="15">
      <c r="A21" s="20"/>
      <c r="B21" s="12"/>
      <c r="C21" s="9"/>
      <c r="D21" s="58" t="s">
        <v>28</v>
      </c>
      <c r="E21" s="44" t="s">
        <v>61</v>
      </c>
      <c r="F21" s="44" t="s">
        <v>43</v>
      </c>
      <c r="G21" s="44">
        <v>11.2</v>
      </c>
      <c r="H21" s="44">
        <v>5.9</v>
      </c>
      <c r="I21" s="48">
        <v>63.7</v>
      </c>
      <c r="J21" s="44">
        <v>445.6</v>
      </c>
      <c r="K21" s="44">
        <v>13</v>
      </c>
      <c r="L21" s="35">
        <v>13.05</v>
      </c>
    </row>
    <row r="22" spans="1:12" ht="15">
      <c r="A22" s="20"/>
      <c r="B22" s="12"/>
      <c r="C22" s="9"/>
      <c r="D22" s="58" t="s">
        <v>29</v>
      </c>
      <c r="E22" s="44"/>
      <c r="F22" s="44"/>
      <c r="G22" s="44"/>
      <c r="H22" s="44"/>
      <c r="I22" s="48"/>
      <c r="J22" s="44"/>
      <c r="K22" s="44"/>
      <c r="L22" s="35"/>
    </row>
    <row r="23" spans="1:12" ht="15">
      <c r="A23" s="20"/>
      <c r="B23" s="12"/>
      <c r="C23" s="9"/>
      <c r="D23" s="58" t="s">
        <v>30</v>
      </c>
      <c r="E23" s="44" t="s">
        <v>47</v>
      </c>
      <c r="F23" s="44">
        <v>200</v>
      </c>
      <c r="G23" s="44">
        <v>0.8</v>
      </c>
      <c r="H23" s="44">
        <v>0</v>
      </c>
      <c r="I23" s="48">
        <v>23</v>
      </c>
      <c r="J23" s="44">
        <v>94</v>
      </c>
      <c r="K23" s="44">
        <v>57</v>
      </c>
      <c r="L23" s="35">
        <v>13</v>
      </c>
    </row>
    <row r="24" spans="1:12" ht="15">
      <c r="A24" s="20"/>
      <c r="B24" s="12"/>
      <c r="C24" s="9"/>
      <c r="D24" s="58" t="s">
        <v>31</v>
      </c>
      <c r="E24" s="44"/>
      <c r="F24" s="52"/>
      <c r="G24" s="52"/>
      <c r="H24" s="44"/>
      <c r="I24" s="48"/>
      <c r="J24" s="44"/>
      <c r="K24" s="44"/>
      <c r="L24" s="35"/>
    </row>
    <row r="25" spans="1:12" ht="15">
      <c r="A25" s="20"/>
      <c r="B25" s="12"/>
      <c r="C25" s="9"/>
      <c r="D25" s="58" t="s">
        <v>32</v>
      </c>
      <c r="E25" s="44" t="s">
        <v>48</v>
      </c>
      <c r="F25" s="52">
        <v>80</v>
      </c>
      <c r="G25" s="52">
        <v>2.6</v>
      </c>
      <c r="H25" s="44">
        <v>0.4</v>
      </c>
      <c r="I25" s="48">
        <v>17</v>
      </c>
      <c r="J25" s="44">
        <v>81.599999999999994</v>
      </c>
      <c r="K25" s="44">
        <v>36</v>
      </c>
      <c r="L25" s="35">
        <v>4.3600000000000003</v>
      </c>
    </row>
    <row r="26" spans="1:12" ht="15">
      <c r="A26" s="20"/>
      <c r="B26" s="12"/>
      <c r="C26" s="9"/>
      <c r="D26" s="5"/>
      <c r="E26" s="34"/>
      <c r="F26" s="35"/>
      <c r="G26" s="35"/>
      <c r="H26" s="35"/>
      <c r="I26" s="35"/>
      <c r="J26" s="35"/>
      <c r="K26" s="36"/>
      <c r="L26" s="35"/>
    </row>
    <row r="27" spans="1:12" ht="15">
      <c r="A27" s="20"/>
      <c r="B27" s="12"/>
      <c r="C27" s="9"/>
      <c r="D27" s="5"/>
      <c r="E27" s="34"/>
      <c r="F27" s="35"/>
      <c r="G27" s="35"/>
      <c r="H27" s="35"/>
      <c r="I27" s="35"/>
      <c r="J27" s="35"/>
      <c r="K27" s="36"/>
      <c r="L27" s="35"/>
    </row>
    <row r="28" spans="1:12" ht="15">
      <c r="A28" s="21"/>
      <c r="B28" s="13"/>
      <c r="C28" s="6"/>
      <c r="D28" s="14" t="s">
        <v>37</v>
      </c>
      <c r="E28" s="7"/>
      <c r="F28" s="16">
        <f>SUM(F19:F27)</f>
        <v>380</v>
      </c>
      <c r="G28" s="16">
        <f t="shared" ref="G28" si="9">SUM(G19:G27)</f>
        <v>24.16</v>
      </c>
      <c r="H28" s="16">
        <f t="shared" ref="H28" si="10">SUM(H19:H27)</f>
        <v>24.9</v>
      </c>
      <c r="I28" s="16">
        <f t="shared" ref="I28" si="11">SUM(I19:I27)</f>
        <v>132</v>
      </c>
      <c r="J28" s="16">
        <f t="shared" ref="J28" si="12">SUM(J19:J27)</f>
        <v>825.2</v>
      </c>
      <c r="K28" s="22"/>
      <c r="L28" s="16">
        <f>SUM(L19:L27)</f>
        <v>64.41</v>
      </c>
    </row>
    <row r="29" spans="1:12" ht="15">
      <c r="A29" s="23">
        <f>A6</f>
        <v>1</v>
      </c>
      <c r="B29" s="11">
        <f>B6</f>
        <v>3</v>
      </c>
      <c r="C29" s="8" t="s">
        <v>33</v>
      </c>
      <c r="D29" s="55" t="s">
        <v>36</v>
      </c>
      <c r="E29" s="54"/>
      <c r="F29" s="44"/>
      <c r="G29" s="44"/>
      <c r="H29" s="44"/>
      <c r="I29" s="48"/>
      <c r="J29" s="44"/>
      <c r="K29" s="44"/>
      <c r="L29" s="35"/>
    </row>
    <row r="30" spans="1:12" ht="15">
      <c r="A30" s="20"/>
      <c r="B30" s="12"/>
      <c r="C30" s="9"/>
      <c r="D30" s="50" t="s">
        <v>23</v>
      </c>
      <c r="E30" s="54"/>
      <c r="F30" s="44"/>
      <c r="G30" s="44"/>
      <c r="H30" s="44"/>
      <c r="I30" s="48"/>
      <c r="J30" s="44"/>
      <c r="K30" s="44"/>
      <c r="L30" s="35"/>
    </row>
    <row r="31" spans="1:12" ht="15">
      <c r="A31" s="20"/>
      <c r="B31" s="12"/>
      <c r="C31" s="9"/>
      <c r="D31" s="5"/>
      <c r="E31" s="34"/>
      <c r="F31" s="35"/>
      <c r="G31" s="35"/>
      <c r="H31" s="35"/>
      <c r="I31" s="35"/>
      <c r="J31" s="35"/>
      <c r="K31" s="36"/>
      <c r="L31" s="35"/>
    </row>
    <row r="32" spans="1:12" ht="15">
      <c r="A32" s="20"/>
      <c r="B32" s="12"/>
      <c r="C32" s="9"/>
      <c r="D32" s="5"/>
      <c r="E32" s="34"/>
      <c r="F32" s="35"/>
      <c r="G32" s="35"/>
      <c r="H32" s="35"/>
      <c r="I32" s="35"/>
      <c r="J32" s="35"/>
      <c r="K32" s="36"/>
      <c r="L32" s="35"/>
    </row>
    <row r="33" spans="1:12" ht="15">
      <c r="A33" s="21"/>
      <c r="B33" s="13"/>
      <c r="C33" s="6"/>
      <c r="D33" s="14" t="s">
        <v>37</v>
      </c>
      <c r="E33" s="7"/>
      <c r="F33" s="16">
        <f>SUM(F29:F32)</f>
        <v>0</v>
      </c>
      <c r="G33" s="16">
        <f t="shared" ref="G33" si="13">SUM(G29:G32)</f>
        <v>0</v>
      </c>
      <c r="H33" s="16">
        <f t="shared" ref="H33" si="14">SUM(H29:H32)</f>
        <v>0</v>
      </c>
      <c r="I33" s="16">
        <f t="shared" ref="I33" si="15">SUM(I29:I32)</f>
        <v>0</v>
      </c>
      <c r="J33" s="16">
        <f t="shared" ref="J33" si="16">SUM(J29:J32)</f>
        <v>0</v>
      </c>
      <c r="K33" s="22"/>
      <c r="L33" s="16"/>
    </row>
    <row r="34" spans="1:12" ht="15">
      <c r="A34" s="23">
        <f>A6</f>
        <v>1</v>
      </c>
      <c r="B34" s="11">
        <f>B6</f>
        <v>3</v>
      </c>
      <c r="C34" s="8" t="s">
        <v>34</v>
      </c>
      <c r="D34" s="50" t="s">
        <v>32</v>
      </c>
      <c r="E34" s="44" t="s">
        <v>48</v>
      </c>
      <c r="F34" s="52">
        <v>80</v>
      </c>
      <c r="G34" s="52">
        <v>2.6</v>
      </c>
      <c r="H34" s="44">
        <v>0.4</v>
      </c>
      <c r="I34" s="48">
        <v>17</v>
      </c>
      <c r="J34" s="44">
        <v>81.599999999999994</v>
      </c>
      <c r="K34" s="44">
        <v>36</v>
      </c>
      <c r="L34" s="35">
        <v>4.3600000000000003</v>
      </c>
    </row>
    <row r="35" spans="1:12" ht="15">
      <c r="A35" s="20"/>
      <c r="B35" s="12"/>
      <c r="C35" s="9"/>
      <c r="D35" s="56" t="s">
        <v>45</v>
      </c>
      <c r="E35" s="44" t="s">
        <v>53</v>
      </c>
      <c r="F35" s="44">
        <v>15</v>
      </c>
      <c r="G35" s="44">
        <v>0.4</v>
      </c>
      <c r="H35" s="44">
        <v>62.5</v>
      </c>
      <c r="I35" s="48">
        <v>0.8</v>
      </c>
      <c r="J35" s="44">
        <v>70</v>
      </c>
      <c r="K35" s="44">
        <v>50</v>
      </c>
      <c r="L35" s="35">
        <v>6.61</v>
      </c>
    </row>
    <row r="36" spans="1:12" ht="15">
      <c r="A36" s="20"/>
      <c r="B36" s="12"/>
      <c r="C36" s="9"/>
      <c r="D36" s="50" t="s">
        <v>27</v>
      </c>
      <c r="E36" s="44" t="s">
        <v>62</v>
      </c>
      <c r="F36" s="44" t="s">
        <v>54</v>
      </c>
      <c r="G36" s="44">
        <v>8</v>
      </c>
      <c r="H36" s="44">
        <v>9</v>
      </c>
      <c r="I36" s="48">
        <v>25.2</v>
      </c>
      <c r="J36" s="44">
        <v>214.8</v>
      </c>
      <c r="K36" s="44">
        <v>6</v>
      </c>
      <c r="L36" s="35">
        <v>19.920000000000002</v>
      </c>
    </row>
    <row r="37" spans="1:12" ht="15">
      <c r="A37" s="20"/>
      <c r="B37" s="12"/>
      <c r="C37" s="9"/>
      <c r="D37" s="50" t="s">
        <v>64</v>
      </c>
      <c r="E37" s="44" t="s">
        <v>63</v>
      </c>
      <c r="F37" s="44" t="s">
        <v>43</v>
      </c>
      <c r="G37" s="44">
        <v>18</v>
      </c>
      <c r="H37" s="44">
        <v>9</v>
      </c>
      <c r="I37" s="48">
        <v>3</v>
      </c>
      <c r="J37" s="44">
        <v>164.3</v>
      </c>
      <c r="K37" s="44">
        <v>40</v>
      </c>
      <c r="L37" s="35">
        <v>62.28</v>
      </c>
    </row>
    <row r="38" spans="1:12" ht="15">
      <c r="A38" s="20"/>
      <c r="B38" s="12"/>
      <c r="C38" s="9"/>
      <c r="D38" s="50" t="s">
        <v>21</v>
      </c>
      <c r="E38" s="44" t="s">
        <v>51</v>
      </c>
      <c r="F38" s="44">
        <v>200</v>
      </c>
      <c r="G38" s="44">
        <v>0.1</v>
      </c>
      <c r="H38" s="44">
        <v>0</v>
      </c>
      <c r="I38" s="48">
        <v>9.9</v>
      </c>
      <c r="J38" s="44">
        <v>39.9</v>
      </c>
      <c r="K38" s="44">
        <v>51</v>
      </c>
      <c r="L38" s="35">
        <v>1.45</v>
      </c>
    </row>
    <row r="39" spans="1:12" ht="15">
      <c r="A39" s="20"/>
      <c r="B39" s="12"/>
      <c r="C39" s="9"/>
      <c r="D39" s="5"/>
      <c r="E39" s="34"/>
      <c r="F39" s="35"/>
      <c r="G39" s="35"/>
      <c r="H39" s="35"/>
      <c r="I39" s="35"/>
      <c r="J39" s="35"/>
      <c r="K39" s="36"/>
      <c r="L39" s="35"/>
    </row>
    <row r="40" spans="1:12" ht="15">
      <c r="A40" s="21"/>
      <c r="B40" s="13"/>
      <c r="C40" s="6"/>
      <c r="D40" s="14" t="s">
        <v>37</v>
      </c>
      <c r="E40" s="7"/>
      <c r="F40" s="16">
        <f>SUM(F34:F39)</f>
        <v>295</v>
      </c>
      <c r="G40" s="16">
        <f t="shared" ref="G40" si="17">SUM(G34:G39)</f>
        <v>29.1</v>
      </c>
      <c r="H40" s="16">
        <f t="shared" ref="H40" si="18">SUM(H34:H39)</f>
        <v>80.900000000000006</v>
      </c>
      <c r="I40" s="16">
        <f t="shared" ref="I40" si="19">SUM(I34:I39)</f>
        <v>55.9</v>
      </c>
      <c r="J40" s="16">
        <f t="shared" ref="J40" si="20">SUM(J34:J39)</f>
        <v>570.6</v>
      </c>
      <c r="K40" s="22"/>
      <c r="L40" s="16">
        <f>SUM(L34:L39)</f>
        <v>94.62</v>
      </c>
    </row>
    <row r="41" spans="1:12" ht="15">
      <c r="A41" s="23">
        <f>A6</f>
        <v>1</v>
      </c>
      <c r="B41" s="11">
        <f>B6</f>
        <v>3</v>
      </c>
      <c r="C41" s="8" t="s">
        <v>35</v>
      </c>
      <c r="D41" s="55" t="s">
        <v>36</v>
      </c>
      <c r="E41" s="54" t="s">
        <v>49</v>
      </c>
      <c r="F41" s="44">
        <v>200</v>
      </c>
      <c r="G41" s="44">
        <v>12</v>
      </c>
      <c r="H41" s="44">
        <v>2</v>
      </c>
      <c r="I41" s="48">
        <v>8.4</v>
      </c>
      <c r="J41" s="44">
        <v>80</v>
      </c>
      <c r="K41" s="44">
        <v>58</v>
      </c>
      <c r="L41" s="35">
        <v>19.309999999999999</v>
      </c>
    </row>
    <row r="42" spans="1:12" ht="15">
      <c r="A42" s="20"/>
      <c r="B42" s="12"/>
      <c r="C42" s="9"/>
      <c r="D42" s="50" t="s">
        <v>23</v>
      </c>
      <c r="E42" s="54" t="s">
        <v>50</v>
      </c>
      <c r="F42" s="44">
        <v>100</v>
      </c>
      <c r="G42" s="44">
        <v>0.6</v>
      </c>
      <c r="H42" s="44">
        <v>0.6</v>
      </c>
      <c r="I42" s="48">
        <v>14.3</v>
      </c>
      <c r="J42" s="44">
        <v>68.599999999999994</v>
      </c>
      <c r="K42" s="44">
        <v>60</v>
      </c>
      <c r="L42" s="35">
        <v>8.6300000000000008</v>
      </c>
    </row>
    <row r="43" spans="1:12" ht="15">
      <c r="A43" s="20"/>
      <c r="B43" s="12"/>
      <c r="C43" s="9"/>
      <c r="D43" s="58" t="s">
        <v>30</v>
      </c>
      <c r="E43" s="34"/>
      <c r="F43" s="35"/>
      <c r="G43" s="35"/>
      <c r="H43" s="35"/>
      <c r="I43" s="35"/>
      <c r="J43" s="35"/>
      <c r="K43" s="36"/>
      <c r="L43" s="35"/>
    </row>
    <row r="44" spans="1:12" ht="15">
      <c r="A44" s="20"/>
      <c r="B44" s="12"/>
      <c r="C44" s="9"/>
      <c r="D44" s="58"/>
      <c r="E44" s="34"/>
      <c r="F44" s="35"/>
      <c r="G44" s="35"/>
      <c r="H44" s="35"/>
      <c r="I44" s="35"/>
      <c r="J44" s="35"/>
      <c r="K44" s="36"/>
      <c r="L44" s="35"/>
    </row>
    <row r="45" spans="1:12" ht="15">
      <c r="A45" s="20"/>
      <c r="B45" s="12"/>
      <c r="C45" s="9"/>
      <c r="D45" s="5"/>
      <c r="E45" s="34"/>
      <c r="F45" s="35"/>
      <c r="G45" s="35"/>
      <c r="H45" s="35"/>
      <c r="I45" s="35"/>
      <c r="J45" s="35"/>
      <c r="K45" s="36"/>
      <c r="L45" s="35"/>
    </row>
    <row r="46" spans="1:12" ht="15">
      <c r="A46" s="20"/>
      <c r="B46" s="12"/>
      <c r="C46" s="9"/>
      <c r="D46" s="5"/>
      <c r="E46" s="34"/>
      <c r="F46" s="35"/>
      <c r="G46" s="35"/>
      <c r="H46" s="35"/>
      <c r="I46" s="35"/>
      <c r="J46" s="35"/>
      <c r="K46" s="36"/>
      <c r="L46" s="35"/>
    </row>
    <row r="47" spans="1:12" ht="15">
      <c r="A47" s="21"/>
      <c r="B47" s="13"/>
      <c r="C47" s="6"/>
      <c r="D47" s="15" t="s">
        <v>37</v>
      </c>
      <c r="E47" s="7"/>
      <c r="F47" s="16">
        <f>SUM(F41:F46)</f>
        <v>300</v>
      </c>
      <c r="G47" s="16">
        <f t="shared" ref="G47" si="21">SUM(G41:G46)</f>
        <v>12.6</v>
      </c>
      <c r="H47" s="16">
        <f t="shared" ref="H47" si="22">SUM(H41:H46)</f>
        <v>2.6</v>
      </c>
      <c r="I47" s="16">
        <f t="shared" ref="I47" si="23">SUM(I41:I46)</f>
        <v>22.700000000000003</v>
      </c>
      <c r="J47" s="16">
        <f t="shared" ref="J47" si="24">SUM(J41:J46)</f>
        <v>148.6</v>
      </c>
      <c r="K47" s="22"/>
      <c r="L47" s="16">
        <f>SUM(L41:L46)</f>
        <v>27.939999999999998</v>
      </c>
    </row>
    <row r="48" spans="1:12" ht="15.75" customHeight="1" thickBot="1">
      <c r="A48" s="24">
        <f>A6</f>
        <v>1</v>
      </c>
      <c r="B48" s="25">
        <f>B6</f>
        <v>3</v>
      </c>
      <c r="C48" s="64" t="s">
        <v>4</v>
      </c>
      <c r="D48" s="65"/>
      <c r="E48" s="26"/>
      <c r="F48" s="27">
        <f>F13+F18+F28+F33+F40+F47</f>
        <v>1950</v>
      </c>
      <c r="G48" s="27">
        <f t="shared" ref="G48" si="25">G13+G18+G28+G33+G40+G47</f>
        <v>106.71000000000001</v>
      </c>
      <c r="H48" s="27">
        <f t="shared" ref="H48" si="26">H13+H18+H28+H33+H40+H47</f>
        <v>199.6</v>
      </c>
      <c r="I48" s="27">
        <f t="shared" ref="I48" si="27">I13+I18+I28+I33+I40+I47</f>
        <v>391.92999999999995</v>
      </c>
      <c r="J48" s="27">
        <f t="shared" ref="J48" si="28">J13+J18+J28+J33+J40+J47</f>
        <v>2539.7599999999998</v>
      </c>
      <c r="K48" s="28"/>
      <c r="L48" s="27">
        <f t="shared" ref="L48" si="29">L13+L18+L28+L33+L40+L47</f>
        <v>284.01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2023-12-21T05:18:56Z</dcterms:modified>
</cp:coreProperties>
</file>