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7" i="1"/>
  <c r="L40"/>
  <c r="L28"/>
  <c r="L18"/>
  <c r="B48" l="1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G48" l="1"/>
  <c r="F48"/>
  <c r="J48"/>
  <c r="I48"/>
  <c r="H48"/>
  <c r="L48"/>
</calcChain>
</file>

<file path=xl/sharedStrings.xml><?xml version="1.0" encoding="utf-8"?>
<sst xmlns="http://schemas.openxmlformats.org/spreadsheetml/2006/main" count="90" uniqueCount="70">
  <si>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</si>
  <si>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</si>
  <si>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</si>
  <si>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</si>
  <si>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</si>
  <si>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</si>
  <si>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</si>
  <si>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</si>
  <si>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</si>
  <si>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</si>
  <si>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</si>
  <si>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</si>
  <si>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</si>
  <si>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</si>
  <si>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</si>
  <si>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</si>
  <si>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</si>
  <si>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</si>
  <si>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</si>
  <si>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</si>
  <si>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</si>
  <si>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</si>
  <si>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</si>
  <si>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</si>
  <si>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</si>
  <si>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</si>
  <si>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</si>
  <si>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</si>
  <si>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</si>
  <si>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</si>
  <si>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</si>
  <si>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</si>
  <si>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</si>
  <si>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</si>
  <si>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</si>
  <si>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</si>
  <si>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</si>
  <si>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</si>
  <si>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</si>
  <si>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</si>
  <si>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</si>
  <si>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</si>
  <si>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</si>
  <si>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</si>
  <si>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</si>
  <si>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</si>
  <si>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</si>
  <si>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>кондит.изд.</t>
  </si>
  <si>
    <t xml:space="preserve">Картофельное пюре </t>
  </si>
  <si>
    <t>Сок</t>
  </si>
  <si>
    <t>Хлеб "Дарницкий"</t>
  </si>
  <si>
    <t>Яблоки св.</t>
  </si>
  <si>
    <t>Хлеб пшеничный</t>
  </si>
  <si>
    <t>Масло слив.</t>
  </si>
  <si>
    <t>Сыр</t>
  </si>
  <si>
    <t>сыр</t>
  </si>
  <si>
    <t>Ряженка</t>
  </si>
  <si>
    <t>Каша геркулес молочный</t>
  </si>
  <si>
    <t>Кофейный напиток из цикория</t>
  </si>
  <si>
    <t>Вафли</t>
  </si>
  <si>
    <t>Котлеты из говядины</t>
  </si>
  <si>
    <t>Компот из смеси сухофруктов</t>
  </si>
  <si>
    <t>Чай с мол.</t>
  </si>
  <si>
    <t>Плов из говядины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</si>
  <si>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</si>
  <si>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</si>
  <si>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</si>
  <si>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Салат из белокач.капусты</t>
  </si>
  <si>
    <t>250/10</t>
  </si>
  <si>
    <t>Рассольник с перловкой со сметаной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</si>
</sst>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5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2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0" applyFont="1" applyFill="1" applyBorder="1" applyAlignment="1">
      <alignment horizontal="left"/>
    </xf>
    <xf numFmtId="13" fontId="12" fillId="5" borderId="2" xfId="0" applyNumberFormat="1" applyFont="1" applyFill="1" applyBorder="1" applyAlignment="1">
      <alignment horizontal="left"/>
    </xf>
    <xf numFmtId="0" fontId="12" fillId="5" borderId="16" xfId="0" applyFont="1" applyFill="1" applyBorder="1" applyAlignment="1">
      <alignment horizontal="left"/>
    </xf>
    <xf numFmtId="0" fontId="12" fillId="5" borderId="2" xfId="0" applyFont="1" applyFill="1" applyBorder="1"/>
    <xf numFmtId="0" fontId="12" fillId="5" borderId="4" xfId="0" applyFont="1" applyFill="1" applyBorder="1" applyAlignment="1">
      <alignment horizontal="left"/>
    </xf>
    <xf numFmtId="0" fontId="12" fillId="5" borderId="2" xfId="0" applyNumberFormat="1" applyFont="1" applyFill="1" applyBorder="1" applyAlignment="1">
      <alignment horizontal="left"/>
    </xf>
    <xf numFmtId="0" fontId="12" fillId="5" borderId="23" xfId="0" applyFont="1" applyFill="1" applyBorder="1" applyAlignment="1">
      <alignment horizontal="left"/>
    </xf>
    <xf numFmtId="0" fontId="12" fillId="5" borderId="24" xfId="0" applyFont="1" applyFill="1" applyBorder="1" applyAlignment="1">
      <alignment horizontal="left"/>
    </xf>
    <xf numFmtId="0" fontId="12" fillId="5" borderId="25" xfId="0" applyFont="1" applyFill="1" applyBorder="1" applyAlignment="1">
      <alignment horizontal="left"/>
    </xf>
    <xf numFmtId="13" fontId="12" fillId="5" borderId="4" xfId="0" applyNumberFormat="1" applyFont="1" applyFill="1" applyBorder="1" applyAlignment="1">
      <alignment horizontal="left"/>
    </xf>
    <xf numFmtId="0" fontId="1" fillId="5" borderId="2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2" xfId="0" applyFont="1" applyFill="1" applyBorder="1" applyAlignment="1">
      <alignment horizontal="left"/>
    </xf>
    <xf numFmtId="0" fontId="12" fillId="5" borderId="6" xfId="0" applyFont="1" applyFill="1" applyBorder="1"/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27" activePane="bottomRight" state="frozen"/>
      <selection pane="topRight" activeCell="E1" sqref="E1"/>
      <selection pane="bottomLeft" activeCell="A6" sqref="A6"/>
      <selection pane="bottomRight" activeCell="L44" sqref="L44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59" t="s">
        <v>66</v>
      </c>
      <c r="D1" s="60"/>
      <c r="E1" s="60"/>
      <c r="F1" s="13" t="s">
        <v>15</v>
      </c>
      <c r="G1" s="2" t="s">
        <v>16</v>
      </c>
      <c r="H1" s="61" t="s">
        <v>64</v>
      </c>
      <c r="I1" s="62"/>
      <c r="J1" s="62"/>
      <c r="K1" s="62"/>
    </row>
    <row r="2" spans="1:12" ht="18">
      <c r="A2" s="32" t="s">
        <v>5</v>
      </c>
      <c r="C2" s="2"/>
      <c r="G2" s="2" t="s">
        <v>17</v>
      </c>
      <c r="H2" s="61" t="s">
        <v>65</v>
      </c>
      <c r="I2" s="62"/>
      <c r="J2" s="62"/>
      <c r="K2" s="62"/>
    </row>
    <row r="3" spans="1:12" ht="17.25" customHeight="1">
      <c r="A3" s="4" t="s">
        <v>7</v>
      </c>
      <c r="C3" s="2"/>
      <c r="D3" s="3"/>
      <c r="E3" s="35" t="s">
        <v>8</v>
      </c>
      <c r="G3" s="2" t="s">
        <v>18</v>
      </c>
      <c r="H3" s="42">
        <v>11</v>
      </c>
      <c r="I3" s="42">
        <v>1</v>
      </c>
      <c r="J3" s="43">
        <v>2024</v>
      </c>
      <c r="K3" s="1"/>
    </row>
    <row r="4" spans="1:12">
      <c r="C4" s="2"/>
      <c r="D4" s="4"/>
      <c r="H4" s="44" t="s">
        <v>40</v>
      </c>
      <c r="I4" s="44" t="s">
        <v>41</v>
      </c>
      <c r="J4" s="44" t="s">
        <v>42</v>
      </c>
    </row>
    <row r="5" spans="1:12" ht="34.5" thickBot="1">
      <c r="A5" s="40" t="s">
        <v>13</v>
      </c>
      <c r="B5" s="41" t="s">
        <v>14</v>
      </c>
      <c r="C5" s="33" t="s">
        <v>0</v>
      </c>
      <c r="D5" s="33" t="s">
        <v>12</v>
      </c>
      <c r="E5" s="33" t="s">
        <v>11</v>
      </c>
      <c r="F5" s="33" t="s">
        <v>38</v>
      </c>
      <c r="G5" s="33" t="s">
        <v>1</v>
      </c>
      <c r="H5" s="33" t="s">
        <v>2</v>
      </c>
      <c r="I5" s="33" t="s">
        <v>3</v>
      </c>
      <c r="J5" s="33" t="s">
        <v>9</v>
      </c>
      <c r="K5" s="34" t="s">
        <v>10</v>
      </c>
      <c r="L5" s="33" t="s">
        <v>39</v>
      </c>
    </row>
    <row r="6" spans="1:12" ht="15">
      <c r="A6" s="20">
        <v>1</v>
      </c>
      <c r="B6" s="21">
        <v>4</v>
      </c>
      <c r="C6" s="22" t="s">
        <v>19</v>
      </c>
      <c r="D6" s="5" t="s">
        <v>20</v>
      </c>
      <c r="E6" s="45" t="s">
        <v>57</v>
      </c>
      <c r="F6" s="45" t="s">
        <v>43</v>
      </c>
      <c r="G6" s="45">
        <v>9.6999999999999993</v>
      </c>
      <c r="H6" s="45">
        <v>8.3000000000000007</v>
      </c>
      <c r="I6" s="47">
        <v>36.799999999999997</v>
      </c>
      <c r="J6" s="45">
        <v>212</v>
      </c>
      <c r="K6" s="45">
        <v>23</v>
      </c>
      <c r="L6" s="36">
        <v>11.89</v>
      </c>
    </row>
    <row r="7" spans="1:12" ht="15">
      <c r="A7" s="23"/>
      <c r="B7" s="15"/>
      <c r="C7" s="11"/>
      <c r="D7" s="7" t="s">
        <v>21</v>
      </c>
      <c r="E7" s="45" t="s">
        <v>58</v>
      </c>
      <c r="F7" s="45">
        <v>200</v>
      </c>
      <c r="G7" s="45">
        <v>4.32</v>
      </c>
      <c r="H7" s="45">
        <v>4.5999999999999996</v>
      </c>
      <c r="I7" s="47">
        <v>9.6</v>
      </c>
      <c r="J7" s="45">
        <v>129.94</v>
      </c>
      <c r="K7" s="45">
        <v>54</v>
      </c>
      <c r="L7" s="38">
        <v>9.3000000000000007</v>
      </c>
    </row>
    <row r="8" spans="1:12" ht="15">
      <c r="A8" s="23"/>
      <c r="B8" s="15"/>
      <c r="C8" s="11"/>
      <c r="D8" s="7" t="s">
        <v>22</v>
      </c>
      <c r="E8" s="45" t="s">
        <v>52</v>
      </c>
      <c r="F8" s="45">
        <v>120</v>
      </c>
      <c r="G8" s="45">
        <v>3.1</v>
      </c>
      <c r="H8" s="45">
        <v>0.2</v>
      </c>
      <c r="I8" s="47">
        <v>20.100000000000001</v>
      </c>
      <c r="J8" s="45">
        <v>94.7</v>
      </c>
      <c r="K8" s="45">
        <v>37</v>
      </c>
      <c r="L8" s="38">
        <v>5.47</v>
      </c>
    </row>
    <row r="9" spans="1:12" ht="15">
      <c r="A9" s="23"/>
      <c r="B9" s="15"/>
      <c r="C9" s="11"/>
      <c r="D9" s="57" t="s">
        <v>45</v>
      </c>
      <c r="E9" s="45" t="s">
        <v>53</v>
      </c>
      <c r="F9" s="45">
        <v>15</v>
      </c>
      <c r="G9" s="45">
        <v>0.4</v>
      </c>
      <c r="H9" s="45">
        <v>62.5</v>
      </c>
      <c r="I9" s="47">
        <v>0.8</v>
      </c>
      <c r="J9" s="45">
        <v>70</v>
      </c>
      <c r="K9" s="45">
        <v>50</v>
      </c>
      <c r="L9" s="38">
        <v>6.61</v>
      </c>
    </row>
    <row r="10" spans="1:12" ht="15">
      <c r="A10" s="23"/>
      <c r="B10" s="15"/>
      <c r="C10" s="11"/>
      <c r="D10" s="57" t="s">
        <v>55</v>
      </c>
      <c r="E10" s="45" t="s">
        <v>54</v>
      </c>
      <c r="F10" s="45">
        <v>24</v>
      </c>
      <c r="G10" s="45">
        <v>4.3</v>
      </c>
      <c r="H10" s="45">
        <v>5.4</v>
      </c>
      <c r="I10" s="47">
        <v>0</v>
      </c>
      <c r="J10" s="45">
        <v>67.400000000000006</v>
      </c>
      <c r="K10" s="45">
        <v>48</v>
      </c>
      <c r="L10" s="38">
        <v>11.92</v>
      </c>
    </row>
    <row r="11" spans="1:12" ht="15">
      <c r="A11" s="23"/>
      <c r="B11" s="15"/>
      <c r="C11" s="11"/>
      <c r="D11" s="7" t="s">
        <v>23</v>
      </c>
      <c r="E11" s="49" t="s">
        <v>44</v>
      </c>
      <c r="F11" s="54">
        <v>100</v>
      </c>
      <c r="G11" s="49">
        <v>1.4</v>
      </c>
      <c r="H11" s="49">
        <v>0.3</v>
      </c>
      <c r="I11" s="51">
        <v>8.1</v>
      </c>
      <c r="J11" s="49">
        <v>34.200000000000003</v>
      </c>
      <c r="K11" s="49">
        <v>61</v>
      </c>
      <c r="L11" s="38">
        <v>14.4</v>
      </c>
    </row>
    <row r="12" spans="1:12" ht="15">
      <c r="A12" s="23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">
      <c r="A13" s="24"/>
      <c r="B13" s="16"/>
      <c r="C13" s="8"/>
      <c r="D13" s="17" t="s">
        <v>37</v>
      </c>
      <c r="E13" s="9"/>
      <c r="F13" s="19">
        <f>SUM(F6:F12)</f>
        <v>459</v>
      </c>
      <c r="G13" s="19">
        <f t="shared" ref="G13" si="0">SUM(G6:G12)</f>
        <v>23.22</v>
      </c>
      <c r="H13" s="19">
        <f t="shared" ref="H13" si="1">SUM(H6:H12)</f>
        <v>81.3</v>
      </c>
      <c r="I13" s="19">
        <f t="shared" ref="I13" si="2">SUM(I6:I12)</f>
        <v>75.399999999999991</v>
      </c>
      <c r="J13" s="19">
        <f t="shared" ref="J13" si="3">SUM(J6:J12)</f>
        <v>608.24</v>
      </c>
      <c r="K13" s="25"/>
      <c r="L13" s="19">
        <f t="shared" ref="L13" si="4">SUM(L6:L12)</f>
        <v>59.59</v>
      </c>
    </row>
    <row r="14" spans="1:12" ht="15">
      <c r="A14" s="26">
        <f>A6</f>
        <v>1</v>
      </c>
      <c r="B14" s="14">
        <f>B6</f>
        <v>4</v>
      </c>
      <c r="C14" s="10" t="s">
        <v>24</v>
      </c>
      <c r="D14" s="12" t="s">
        <v>23</v>
      </c>
      <c r="E14" s="49" t="s">
        <v>46</v>
      </c>
      <c r="F14" s="54">
        <v>100</v>
      </c>
      <c r="G14" s="49">
        <v>1.4</v>
      </c>
      <c r="H14" s="49">
        <v>0.3</v>
      </c>
      <c r="I14" s="49">
        <v>12.1</v>
      </c>
      <c r="J14" s="49">
        <v>64.2</v>
      </c>
      <c r="K14" s="49">
        <v>62</v>
      </c>
      <c r="L14" s="38">
        <v>16.34</v>
      </c>
    </row>
    <row r="15" spans="1:12" ht="15">
      <c r="A15" s="23"/>
      <c r="B15" s="15"/>
      <c r="C15" s="11"/>
      <c r="D15" s="55" t="s">
        <v>31</v>
      </c>
      <c r="E15" s="45" t="s">
        <v>52</v>
      </c>
      <c r="F15" s="46">
        <v>160</v>
      </c>
      <c r="G15" s="45">
        <v>3.1</v>
      </c>
      <c r="H15" s="45">
        <v>0.2</v>
      </c>
      <c r="I15" s="47">
        <v>20.100000000000001</v>
      </c>
      <c r="J15" s="45">
        <v>94.7</v>
      </c>
      <c r="K15" s="45">
        <v>37</v>
      </c>
      <c r="L15" s="38">
        <v>7.3</v>
      </c>
    </row>
    <row r="16" spans="1:12" ht="15">
      <c r="A16" s="23"/>
      <c r="B16" s="15"/>
      <c r="C16" s="11"/>
      <c r="D16" s="56" t="s">
        <v>30</v>
      </c>
      <c r="E16" s="45" t="s">
        <v>49</v>
      </c>
      <c r="F16" s="45">
        <v>200</v>
      </c>
      <c r="G16" s="45">
        <v>0.8</v>
      </c>
      <c r="H16" s="45">
        <v>0</v>
      </c>
      <c r="I16" s="47">
        <v>23</v>
      </c>
      <c r="J16" s="45">
        <v>94</v>
      </c>
      <c r="K16" s="45">
        <v>57</v>
      </c>
      <c r="L16" s="38">
        <v>13</v>
      </c>
    </row>
    <row r="17" spans="1:12" ht="15">
      <c r="A17" s="23"/>
      <c r="B17" s="15"/>
      <c r="C17" s="11"/>
      <c r="D17" s="56" t="s">
        <v>47</v>
      </c>
      <c r="E17" s="45" t="s">
        <v>59</v>
      </c>
      <c r="F17" s="46">
        <v>30</v>
      </c>
      <c r="G17" s="45">
        <v>1</v>
      </c>
      <c r="H17" s="45">
        <v>8.8000000000000007</v>
      </c>
      <c r="I17" s="45">
        <v>18.8</v>
      </c>
      <c r="J17" s="45">
        <v>154.19999999999999</v>
      </c>
      <c r="K17" s="45">
        <v>46</v>
      </c>
      <c r="L17" s="38">
        <v>4.5</v>
      </c>
    </row>
    <row r="18" spans="1:12" ht="15">
      <c r="A18" s="24"/>
      <c r="B18" s="16"/>
      <c r="C18" s="8"/>
      <c r="D18" s="17" t="s">
        <v>37</v>
      </c>
      <c r="E18" s="9"/>
      <c r="F18" s="19">
        <f>SUM(F14:F17)</f>
        <v>490</v>
      </c>
      <c r="G18" s="19">
        <f t="shared" ref="G18" si="5">SUM(G14:G17)</f>
        <v>6.3</v>
      </c>
      <c r="H18" s="19">
        <f t="shared" ref="H18" si="6">SUM(H14:H17)</f>
        <v>9.3000000000000007</v>
      </c>
      <c r="I18" s="19">
        <f t="shared" ref="I18" si="7">SUM(I14:I17)</f>
        <v>74</v>
      </c>
      <c r="J18" s="19">
        <f t="shared" ref="J18" si="8">SUM(J14:J17)</f>
        <v>407.1</v>
      </c>
      <c r="K18" s="25"/>
      <c r="L18" s="19">
        <f>SUM(L14:L17)</f>
        <v>41.14</v>
      </c>
    </row>
    <row r="19" spans="1:12" ht="15">
      <c r="A19" s="26">
        <f>A6</f>
        <v>1</v>
      </c>
      <c r="B19" s="14">
        <f>B6</f>
        <v>4</v>
      </c>
      <c r="C19" s="10" t="s">
        <v>25</v>
      </c>
      <c r="D19" s="7" t="s">
        <v>26</v>
      </c>
      <c r="E19" s="45" t="s">
        <v>67</v>
      </c>
      <c r="F19" s="45">
        <v>100</v>
      </c>
      <c r="G19" s="45">
        <v>2.1</v>
      </c>
      <c r="H19" s="45">
        <v>8.5</v>
      </c>
      <c r="I19" s="47">
        <v>10.5</v>
      </c>
      <c r="J19" s="45">
        <v>105.5</v>
      </c>
      <c r="K19" s="45">
        <v>31</v>
      </c>
      <c r="L19" s="38">
        <v>5.74</v>
      </c>
    </row>
    <row r="20" spans="1:12" ht="15">
      <c r="A20" s="23"/>
      <c r="B20" s="15"/>
      <c r="C20" s="11"/>
      <c r="D20" s="7" t="s">
        <v>27</v>
      </c>
      <c r="E20" s="45" t="s">
        <v>69</v>
      </c>
      <c r="F20" s="45" t="s">
        <v>68</v>
      </c>
      <c r="G20" s="45">
        <v>4.6500000000000004</v>
      </c>
      <c r="H20" s="45">
        <v>10.01</v>
      </c>
      <c r="I20" s="47">
        <v>10.08</v>
      </c>
      <c r="J20" s="45">
        <v>132.30000000000001</v>
      </c>
      <c r="K20" s="45">
        <v>4</v>
      </c>
      <c r="L20" s="38">
        <v>21.1</v>
      </c>
    </row>
    <row r="21" spans="1:12" ht="15">
      <c r="A21" s="23"/>
      <c r="B21" s="15"/>
      <c r="C21" s="11"/>
      <c r="D21" s="7" t="s">
        <v>28</v>
      </c>
      <c r="E21" s="45" t="s">
        <v>48</v>
      </c>
      <c r="F21" s="45" t="s">
        <v>43</v>
      </c>
      <c r="G21" s="45">
        <v>4.9000000000000004</v>
      </c>
      <c r="H21" s="45">
        <v>7.2</v>
      </c>
      <c r="I21" s="47">
        <v>34</v>
      </c>
      <c r="J21" s="45">
        <v>207</v>
      </c>
      <c r="K21" s="45">
        <v>17</v>
      </c>
      <c r="L21" s="38">
        <v>19.48</v>
      </c>
    </row>
    <row r="22" spans="1:12" ht="15">
      <c r="A22" s="23"/>
      <c r="B22" s="15"/>
      <c r="C22" s="11"/>
      <c r="D22" s="7" t="s">
        <v>29</v>
      </c>
      <c r="E22" s="45" t="s">
        <v>60</v>
      </c>
      <c r="F22" s="45">
        <v>100</v>
      </c>
      <c r="G22" s="45">
        <v>21</v>
      </c>
      <c r="H22" s="45">
        <v>22.2</v>
      </c>
      <c r="I22" s="47">
        <v>15</v>
      </c>
      <c r="J22" s="45">
        <v>217.2</v>
      </c>
      <c r="K22" s="45">
        <v>27</v>
      </c>
      <c r="L22" s="38">
        <v>37.4</v>
      </c>
    </row>
    <row r="23" spans="1:12" ht="15">
      <c r="A23" s="23"/>
      <c r="B23" s="15"/>
      <c r="C23" s="11"/>
      <c r="D23" s="7" t="s">
        <v>30</v>
      </c>
      <c r="E23" s="45" t="s">
        <v>61</v>
      </c>
      <c r="F23" s="50">
        <v>200</v>
      </c>
      <c r="G23" s="45">
        <v>4</v>
      </c>
      <c r="H23" s="45">
        <v>0.06</v>
      </c>
      <c r="I23" s="47">
        <v>35.200000000000003</v>
      </c>
      <c r="J23" s="45">
        <v>110</v>
      </c>
      <c r="K23" s="45">
        <v>53</v>
      </c>
      <c r="L23" s="38">
        <v>2.5299999999999998</v>
      </c>
    </row>
    <row r="24" spans="1:12" ht="15">
      <c r="A24" s="23"/>
      <c r="B24" s="15"/>
      <c r="C24" s="11"/>
      <c r="D24" s="7" t="s">
        <v>31</v>
      </c>
      <c r="E24" s="45"/>
      <c r="F24" s="45"/>
      <c r="G24" s="50"/>
      <c r="H24" s="45"/>
      <c r="I24" s="47"/>
      <c r="J24" s="45"/>
      <c r="K24" s="45"/>
      <c r="L24" s="38"/>
    </row>
    <row r="25" spans="1:12" ht="15">
      <c r="A25" s="23"/>
      <c r="B25" s="15"/>
      <c r="C25" s="11"/>
      <c r="D25" s="7" t="s">
        <v>32</v>
      </c>
      <c r="E25" s="45" t="s">
        <v>50</v>
      </c>
      <c r="F25" s="45">
        <v>80</v>
      </c>
      <c r="G25" s="50">
        <v>2.6</v>
      </c>
      <c r="H25" s="45">
        <v>0.4</v>
      </c>
      <c r="I25" s="47">
        <v>17</v>
      </c>
      <c r="J25" s="45">
        <v>81.599999999999994</v>
      </c>
      <c r="K25" s="45">
        <v>36</v>
      </c>
      <c r="L25" s="38">
        <v>4.3600000000000003</v>
      </c>
    </row>
    <row r="26" spans="1:12" ht="15">
      <c r="A26" s="23"/>
      <c r="B26" s="15"/>
      <c r="C26" s="11"/>
      <c r="D26" s="6"/>
      <c r="E26" s="37"/>
      <c r="F26" s="38"/>
      <c r="G26" s="38"/>
      <c r="H26" s="38"/>
      <c r="I26" s="38"/>
      <c r="J26" s="38"/>
      <c r="K26" s="39"/>
      <c r="L26" s="38"/>
    </row>
    <row r="27" spans="1:12" ht="15">
      <c r="A27" s="23"/>
      <c r="B27" s="15"/>
      <c r="C27" s="11"/>
      <c r="D27" s="6"/>
      <c r="E27" s="37"/>
      <c r="F27" s="38"/>
      <c r="G27" s="38"/>
      <c r="H27" s="38"/>
      <c r="I27" s="38"/>
      <c r="J27" s="38"/>
      <c r="K27" s="39"/>
      <c r="L27" s="38"/>
    </row>
    <row r="28" spans="1:12" ht="15">
      <c r="A28" s="24"/>
      <c r="B28" s="16"/>
      <c r="C28" s="8"/>
      <c r="D28" s="17" t="s">
        <v>37</v>
      </c>
      <c r="E28" s="9"/>
      <c r="F28" s="19">
        <f>SUM(F19:F27)</f>
        <v>480</v>
      </c>
      <c r="G28" s="19">
        <f t="shared" ref="G28" si="9">SUM(G19:G27)</f>
        <v>39.25</v>
      </c>
      <c r="H28" s="19">
        <f t="shared" ref="H28" si="10">SUM(H19:H27)</f>
        <v>48.37</v>
      </c>
      <c r="I28" s="19">
        <f t="shared" ref="I28" si="11">SUM(I19:I27)</f>
        <v>121.78</v>
      </c>
      <c r="J28" s="19">
        <f t="shared" ref="J28" si="12">SUM(J19:J27)</f>
        <v>853.6</v>
      </c>
      <c r="K28" s="25"/>
      <c r="L28" s="19">
        <f>SUM(L19:L27)</f>
        <v>90.61</v>
      </c>
    </row>
    <row r="29" spans="1:12" ht="15">
      <c r="A29" s="26">
        <f>A6</f>
        <v>1</v>
      </c>
      <c r="B29" s="14">
        <f>B6</f>
        <v>4</v>
      </c>
      <c r="C29" s="10" t="s">
        <v>33</v>
      </c>
      <c r="D29" s="58" t="s">
        <v>36</v>
      </c>
      <c r="E29" s="52"/>
      <c r="F29" s="49"/>
      <c r="G29" s="49"/>
      <c r="H29" s="49"/>
      <c r="I29" s="51"/>
      <c r="J29" s="49"/>
      <c r="K29" s="49"/>
      <c r="L29" s="38"/>
    </row>
    <row r="30" spans="1:12" ht="15">
      <c r="A30" s="23"/>
      <c r="B30" s="15"/>
      <c r="C30" s="11"/>
      <c r="D30" s="48" t="s">
        <v>23</v>
      </c>
      <c r="E30" s="53"/>
      <c r="F30" s="45"/>
      <c r="G30" s="45"/>
      <c r="H30" s="45"/>
      <c r="I30" s="47"/>
      <c r="J30" s="45"/>
      <c r="K30" s="45"/>
      <c r="L30" s="38"/>
    </row>
    <row r="31" spans="1:12" ht="15">
      <c r="A31" s="23"/>
      <c r="B31" s="15"/>
      <c r="C31" s="11"/>
      <c r="D31" s="6"/>
      <c r="E31" s="37"/>
      <c r="F31" s="38"/>
      <c r="G31" s="38"/>
      <c r="H31" s="38"/>
      <c r="I31" s="38"/>
      <c r="J31" s="38"/>
      <c r="K31" s="39"/>
      <c r="L31" s="38"/>
    </row>
    <row r="32" spans="1:12" ht="15">
      <c r="A32" s="23"/>
      <c r="B32" s="15"/>
      <c r="C32" s="11"/>
      <c r="D32" s="6"/>
      <c r="E32" s="37"/>
      <c r="F32" s="38"/>
      <c r="G32" s="38"/>
      <c r="H32" s="38"/>
      <c r="I32" s="38"/>
      <c r="J32" s="38"/>
      <c r="K32" s="39"/>
      <c r="L32" s="38"/>
    </row>
    <row r="33" spans="1:12" ht="15">
      <c r="A33" s="24"/>
      <c r="B33" s="16"/>
      <c r="C33" s="8"/>
      <c r="D33" s="17" t="s">
        <v>37</v>
      </c>
      <c r="E33" s="9"/>
      <c r="F33" s="19">
        <f>SUM(F29:F32)</f>
        <v>0</v>
      </c>
      <c r="G33" s="19">
        <f t="shared" ref="G33" si="13">SUM(G29:G32)</f>
        <v>0</v>
      </c>
      <c r="H33" s="19">
        <f>SUM(H29:H32)</f>
        <v>0</v>
      </c>
      <c r="I33" s="19">
        <f t="shared" ref="I33" si="14">SUM(I29:I32)</f>
        <v>0</v>
      </c>
      <c r="J33" s="19">
        <f t="shared" ref="J33" si="15">SUM(J29:J32)</f>
        <v>0</v>
      </c>
      <c r="K33" s="25"/>
      <c r="L33" s="19"/>
    </row>
    <row r="34" spans="1:12" ht="15">
      <c r="A34" s="26">
        <f>A6</f>
        <v>1</v>
      </c>
      <c r="B34" s="14">
        <f>B6</f>
        <v>4</v>
      </c>
      <c r="C34" s="10" t="s">
        <v>34</v>
      </c>
      <c r="D34" s="48" t="s">
        <v>32</v>
      </c>
      <c r="E34" s="45" t="s">
        <v>50</v>
      </c>
      <c r="F34" s="50">
        <v>80</v>
      </c>
      <c r="G34" s="50">
        <v>2.6</v>
      </c>
      <c r="H34" s="45">
        <v>0.4</v>
      </c>
      <c r="I34" s="47">
        <v>17</v>
      </c>
      <c r="J34" s="45">
        <v>81.599999999999994</v>
      </c>
      <c r="K34" s="45">
        <v>36</v>
      </c>
      <c r="L34" s="38">
        <v>4.3600000000000003</v>
      </c>
    </row>
    <row r="35" spans="1:12" ht="15">
      <c r="A35" s="23"/>
      <c r="B35" s="15"/>
      <c r="C35" s="11"/>
      <c r="D35" s="45" t="s">
        <v>45</v>
      </c>
      <c r="E35" s="45" t="s">
        <v>53</v>
      </c>
      <c r="F35" s="45">
        <v>15</v>
      </c>
      <c r="G35" s="45">
        <v>0.4</v>
      </c>
      <c r="H35" s="45">
        <v>62.5</v>
      </c>
      <c r="I35" s="47">
        <v>0.8</v>
      </c>
      <c r="J35" s="45">
        <v>70</v>
      </c>
      <c r="K35" s="45">
        <v>50</v>
      </c>
      <c r="L35" s="38">
        <v>6.61</v>
      </c>
    </row>
    <row r="36" spans="1:12" ht="15">
      <c r="A36" s="23"/>
      <c r="B36" s="15"/>
      <c r="C36" s="11"/>
      <c r="D36" s="48" t="s">
        <v>21</v>
      </c>
      <c r="E36" s="45" t="s">
        <v>62</v>
      </c>
      <c r="F36" s="45">
        <v>200</v>
      </c>
      <c r="G36" s="45">
        <v>1.64</v>
      </c>
      <c r="H36" s="45">
        <v>1.64</v>
      </c>
      <c r="I36" s="47">
        <v>2.38</v>
      </c>
      <c r="J36" s="45">
        <v>30</v>
      </c>
      <c r="K36" s="45">
        <v>52</v>
      </c>
      <c r="L36" s="38">
        <v>7.85</v>
      </c>
    </row>
    <row r="37" spans="1:12" ht="15">
      <c r="A37" s="23"/>
      <c r="B37" s="15"/>
      <c r="C37" s="11"/>
      <c r="D37" s="48" t="s">
        <v>28</v>
      </c>
      <c r="E37" s="45" t="s">
        <v>63</v>
      </c>
      <c r="F37" s="45">
        <v>200</v>
      </c>
      <c r="G37" s="45">
        <v>18.8</v>
      </c>
      <c r="H37" s="45">
        <v>15.6</v>
      </c>
      <c r="I37" s="47">
        <v>18.600000000000001</v>
      </c>
      <c r="J37" s="45">
        <v>215.7</v>
      </c>
      <c r="K37" s="45">
        <v>11</v>
      </c>
      <c r="L37" s="38">
        <v>21.61</v>
      </c>
    </row>
    <row r="38" spans="1:12" ht="15">
      <c r="A38" s="23"/>
      <c r="B38" s="15"/>
      <c r="C38" s="11"/>
      <c r="D38" s="6"/>
      <c r="E38" s="37"/>
      <c r="F38" s="38"/>
      <c r="G38" s="38"/>
      <c r="H38" s="38"/>
      <c r="I38" s="38"/>
      <c r="J38" s="38"/>
      <c r="K38" s="39"/>
      <c r="L38" s="38"/>
    </row>
    <row r="39" spans="1:12" ht="15">
      <c r="A39" s="23"/>
      <c r="B39" s="15"/>
      <c r="C39" s="11"/>
      <c r="D39" s="6"/>
      <c r="E39" s="37"/>
      <c r="F39" s="38"/>
      <c r="G39" s="38"/>
      <c r="H39" s="38"/>
      <c r="I39" s="38"/>
      <c r="J39" s="38"/>
      <c r="K39" s="39"/>
      <c r="L39" s="38"/>
    </row>
    <row r="40" spans="1:12" ht="15">
      <c r="A40" s="24"/>
      <c r="B40" s="16"/>
      <c r="C40" s="8"/>
      <c r="D40" s="17" t="s">
        <v>37</v>
      </c>
      <c r="E40" s="9"/>
      <c r="F40" s="19">
        <f>SUM(F34:F39)</f>
        <v>495</v>
      </c>
      <c r="G40" s="19">
        <f t="shared" ref="G40" si="16">SUM(G34:G39)</f>
        <v>23.44</v>
      </c>
      <c r="H40" s="19">
        <f t="shared" ref="H40" si="17">SUM(H34:H39)</f>
        <v>80.139999999999986</v>
      </c>
      <c r="I40" s="19">
        <f t="shared" ref="I40" si="18">SUM(I34:I39)</f>
        <v>38.78</v>
      </c>
      <c r="J40" s="19">
        <f t="shared" ref="J40" si="19">SUM(J34:J39)</f>
        <v>397.29999999999995</v>
      </c>
      <c r="K40" s="25"/>
      <c r="L40" s="19">
        <f>SUM(L34:L39)</f>
        <v>40.43</v>
      </c>
    </row>
    <row r="41" spans="1:12" ht="15">
      <c r="A41" s="26">
        <f>A6</f>
        <v>1</v>
      </c>
      <c r="B41" s="14">
        <f>B6</f>
        <v>4</v>
      </c>
      <c r="C41" s="10" t="s">
        <v>35</v>
      </c>
      <c r="D41" s="58" t="s">
        <v>36</v>
      </c>
      <c r="E41" s="52" t="s">
        <v>56</v>
      </c>
      <c r="F41" s="49">
        <v>200</v>
      </c>
      <c r="G41" s="49">
        <v>12</v>
      </c>
      <c r="H41" s="49">
        <v>2</v>
      </c>
      <c r="I41" s="51">
        <v>8.4</v>
      </c>
      <c r="J41" s="49">
        <v>80</v>
      </c>
      <c r="K41" s="49">
        <v>58</v>
      </c>
      <c r="L41" s="38">
        <v>19.309999999999999</v>
      </c>
    </row>
    <row r="42" spans="1:12" ht="15">
      <c r="A42" s="23"/>
      <c r="B42" s="15"/>
      <c r="C42" s="11"/>
      <c r="D42" s="48" t="s">
        <v>23</v>
      </c>
      <c r="E42" s="53" t="s">
        <v>51</v>
      </c>
      <c r="F42" s="45">
        <v>100</v>
      </c>
      <c r="G42" s="45">
        <v>0.6</v>
      </c>
      <c r="H42" s="45">
        <v>0.6</v>
      </c>
      <c r="I42" s="47">
        <v>14.3</v>
      </c>
      <c r="J42" s="45">
        <v>68.599999999999994</v>
      </c>
      <c r="K42" s="45">
        <v>60</v>
      </c>
      <c r="L42" s="38">
        <v>6.34</v>
      </c>
    </row>
    <row r="43" spans="1:12" ht="15">
      <c r="A43" s="23"/>
      <c r="B43" s="15"/>
      <c r="C43" s="11"/>
      <c r="D43" s="12" t="s">
        <v>30</v>
      </c>
      <c r="E43" s="37"/>
      <c r="F43" s="38"/>
      <c r="G43" s="38"/>
      <c r="H43" s="38"/>
      <c r="I43" s="38"/>
      <c r="J43" s="38"/>
      <c r="K43" s="39"/>
      <c r="L43" s="38"/>
    </row>
    <row r="44" spans="1:12" ht="15">
      <c r="A44" s="23"/>
      <c r="B44" s="15"/>
      <c r="C44" s="11"/>
      <c r="D44" s="12"/>
      <c r="E44" s="37"/>
      <c r="F44" s="38"/>
      <c r="G44" s="38"/>
      <c r="H44" s="38"/>
      <c r="I44" s="38"/>
      <c r="J44" s="38"/>
      <c r="K44" s="39"/>
      <c r="L44" s="38"/>
    </row>
    <row r="45" spans="1:12" ht="15">
      <c r="A45" s="23"/>
      <c r="B45" s="15"/>
      <c r="C45" s="11"/>
      <c r="D45" s="6"/>
      <c r="E45" s="37"/>
      <c r="F45" s="38"/>
      <c r="G45" s="38"/>
      <c r="H45" s="38"/>
      <c r="I45" s="38"/>
      <c r="J45" s="38"/>
      <c r="K45" s="39"/>
      <c r="L45" s="38"/>
    </row>
    <row r="46" spans="1:12" ht="15">
      <c r="A46" s="23"/>
      <c r="B46" s="15"/>
      <c r="C46" s="11"/>
      <c r="D46" s="6"/>
      <c r="E46" s="37"/>
      <c r="F46" s="38"/>
      <c r="G46" s="38"/>
      <c r="H46" s="38"/>
      <c r="I46" s="38"/>
      <c r="J46" s="38"/>
      <c r="K46" s="39"/>
      <c r="L46" s="38"/>
    </row>
    <row r="47" spans="1:12" ht="15">
      <c r="A47" s="24"/>
      <c r="B47" s="16"/>
      <c r="C47" s="8"/>
      <c r="D47" s="18" t="s">
        <v>37</v>
      </c>
      <c r="E47" s="9"/>
      <c r="F47" s="19">
        <f>SUM(F41:F46)</f>
        <v>300</v>
      </c>
      <c r="G47" s="19">
        <f t="shared" ref="G47" si="20">SUM(G41:G46)</f>
        <v>12.6</v>
      </c>
      <c r="H47" s="19">
        <f t="shared" ref="H47" si="21">SUM(H41:H46)</f>
        <v>2.6</v>
      </c>
      <c r="I47" s="19">
        <f t="shared" ref="I47" si="22">SUM(I41:I46)</f>
        <v>22.700000000000003</v>
      </c>
      <c r="J47" s="19">
        <f t="shared" ref="J47" si="23">SUM(J41:J46)</f>
        <v>148.6</v>
      </c>
      <c r="K47" s="25"/>
      <c r="L47" s="19">
        <f>SUM(L41:L46)</f>
        <v>25.65</v>
      </c>
    </row>
    <row r="48" spans="1:12" ht="15.75" customHeight="1" thickBot="1">
      <c r="A48" s="27">
        <f>A6</f>
        <v>1</v>
      </c>
      <c r="B48" s="28">
        <f>B6</f>
        <v>4</v>
      </c>
      <c r="C48" s="63" t="s">
        <v>4</v>
      </c>
      <c r="D48" s="64"/>
      <c r="E48" s="29"/>
      <c r="F48" s="30">
        <f>F13+F18+F28+F33+F40+F47</f>
        <v>2224</v>
      </c>
      <c r="G48" s="30">
        <f>G13+G18+G28+G33+G40+G47</f>
        <v>104.80999999999999</v>
      </c>
      <c r="H48" s="30">
        <f t="shared" ref="H48" si="24">H13+H18+H28+H33+H40+H47</f>
        <v>221.70999999999998</v>
      </c>
      <c r="I48" s="30">
        <f t="shared" ref="I48" si="25">I13+I18+I28+I33+I40+I47</f>
        <v>332.65999999999991</v>
      </c>
      <c r="J48" s="30">
        <f t="shared" ref="J48" si="26">J13+J18+J28+J33+J40+J47</f>
        <v>2414.8399999999997</v>
      </c>
      <c r="K48" s="31"/>
      <c r="L48" s="30">
        <f t="shared" ref="L48" si="27">L13+L18+L28+L33+L40+L47</f>
        <v>257.42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2024-01-11T06:37:08Z</dcterms:modified>
</cp:coreProperties>
</file>