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-45" windowWidth="20730" windowHeight="978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612" i="1" l="1"/>
  <c r="A612" i="1"/>
  <c r="J611" i="1"/>
  <c r="I611" i="1"/>
  <c r="H611" i="1"/>
  <c r="G611" i="1"/>
  <c r="F611" i="1"/>
  <c r="B605" i="1"/>
  <c r="A605" i="1"/>
  <c r="J604" i="1"/>
  <c r="I604" i="1"/>
  <c r="H604" i="1"/>
  <c r="G604" i="1"/>
  <c r="F604" i="1"/>
  <c r="B598" i="1"/>
  <c r="A598" i="1"/>
  <c r="J597" i="1"/>
  <c r="I597" i="1"/>
  <c r="H597" i="1"/>
  <c r="G597" i="1"/>
  <c r="F597" i="1"/>
  <c r="B593" i="1"/>
  <c r="A593" i="1"/>
  <c r="J592" i="1"/>
  <c r="I592" i="1"/>
  <c r="H592" i="1"/>
  <c r="G592" i="1"/>
  <c r="F592" i="1"/>
  <c r="B583" i="1"/>
  <c r="A583" i="1"/>
  <c r="J582" i="1"/>
  <c r="I582" i="1"/>
  <c r="H582" i="1"/>
  <c r="G582" i="1"/>
  <c r="F582" i="1"/>
  <c r="B579" i="1"/>
  <c r="A579" i="1"/>
  <c r="L578" i="1"/>
  <c r="J578" i="1"/>
  <c r="J612" i="1" s="1"/>
  <c r="I578" i="1"/>
  <c r="I612" i="1" s="1"/>
  <c r="H578" i="1"/>
  <c r="H612" i="1" s="1"/>
  <c r="G578" i="1"/>
  <c r="G612" i="1" s="1"/>
  <c r="F578" i="1"/>
  <c r="F612" i="1" s="1"/>
  <c r="B570" i="1"/>
  <c r="A570" i="1"/>
  <c r="J569" i="1"/>
  <c r="I569" i="1"/>
  <c r="H569" i="1"/>
  <c r="G569" i="1"/>
  <c r="F569" i="1"/>
  <c r="B563" i="1"/>
  <c r="A563" i="1"/>
  <c r="J562" i="1"/>
  <c r="I562" i="1"/>
  <c r="H562" i="1"/>
  <c r="G562" i="1"/>
  <c r="F562" i="1"/>
  <c r="B556" i="1"/>
  <c r="A556" i="1"/>
  <c r="J555" i="1"/>
  <c r="I555" i="1"/>
  <c r="H555" i="1"/>
  <c r="G555" i="1"/>
  <c r="F555" i="1"/>
  <c r="B551" i="1"/>
  <c r="A551" i="1"/>
  <c r="J550" i="1"/>
  <c r="I550" i="1"/>
  <c r="H550" i="1"/>
  <c r="G550" i="1"/>
  <c r="F550" i="1"/>
  <c r="B541" i="1"/>
  <c r="A541" i="1"/>
  <c r="J540" i="1"/>
  <c r="I540" i="1"/>
  <c r="H540" i="1"/>
  <c r="G540" i="1"/>
  <c r="F540" i="1"/>
  <c r="B537" i="1"/>
  <c r="A537" i="1"/>
  <c r="L536" i="1"/>
  <c r="J536" i="1"/>
  <c r="J570" i="1" s="1"/>
  <c r="I536" i="1"/>
  <c r="I570" i="1" s="1"/>
  <c r="H536" i="1"/>
  <c r="H570" i="1" s="1"/>
  <c r="G536" i="1"/>
  <c r="G570" i="1" s="1"/>
  <c r="F536" i="1"/>
  <c r="F570" i="1" s="1"/>
  <c r="B527" i="1"/>
  <c r="A527" i="1"/>
  <c r="J526" i="1"/>
  <c r="I526" i="1"/>
  <c r="H526" i="1"/>
  <c r="G526" i="1"/>
  <c r="F526" i="1"/>
  <c r="B520" i="1"/>
  <c r="A520" i="1"/>
  <c r="J519" i="1"/>
  <c r="I519" i="1"/>
  <c r="H519" i="1"/>
  <c r="G519" i="1"/>
  <c r="F519" i="1"/>
  <c r="B513" i="1"/>
  <c r="A513" i="1"/>
  <c r="J512" i="1"/>
  <c r="I512" i="1"/>
  <c r="H512" i="1"/>
  <c r="G512" i="1"/>
  <c r="F512" i="1"/>
  <c r="B508" i="1"/>
  <c r="A508" i="1"/>
  <c r="J507" i="1"/>
  <c r="I507" i="1"/>
  <c r="H507" i="1"/>
  <c r="G507" i="1"/>
  <c r="F507" i="1"/>
  <c r="B498" i="1"/>
  <c r="A498" i="1"/>
  <c r="J497" i="1"/>
  <c r="I497" i="1"/>
  <c r="H497" i="1"/>
  <c r="G497" i="1"/>
  <c r="F497" i="1"/>
  <c r="B494" i="1"/>
  <c r="A494" i="1"/>
  <c r="L493" i="1"/>
  <c r="J493" i="1"/>
  <c r="J527" i="1" s="1"/>
  <c r="I493" i="1"/>
  <c r="I527" i="1" s="1"/>
  <c r="H493" i="1"/>
  <c r="H527" i="1" s="1"/>
  <c r="G493" i="1"/>
  <c r="G527" i="1" s="1"/>
  <c r="F493" i="1"/>
  <c r="F527" i="1" s="1"/>
  <c r="B484" i="1"/>
  <c r="A484" i="1"/>
  <c r="J483" i="1"/>
  <c r="I483" i="1"/>
  <c r="H483" i="1"/>
  <c r="G483" i="1"/>
  <c r="F483" i="1"/>
  <c r="B477" i="1"/>
  <c r="A477" i="1"/>
  <c r="J476" i="1"/>
  <c r="I476" i="1"/>
  <c r="H476" i="1"/>
  <c r="G476" i="1"/>
  <c r="F476" i="1"/>
  <c r="B470" i="1"/>
  <c r="A470" i="1"/>
  <c r="J469" i="1"/>
  <c r="I469" i="1"/>
  <c r="H469" i="1"/>
  <c r="G469" i="1"/>
  <c r="F469" i="1"/>
  <c r="B465" i="1"/>
  <c r="A465" i="1"/>
  <c r="J464" i="1"/>
  <c r="I464" i="1"/>
  <c r="H464" i="1"/>
  <c r="G464" i="1"/>
  <c r="F464" i="1"/>
  <c r="B455" i="1"/>
  <c r="A455" i="1"/>
  <c r="J454" i="1"/>
  <c r="I454" i="1"/>
  <c r="H454" i="1"/>
  <c r="G454" i="1"/>
  <c r="F454" i="1"/>
  <c r="B451" i="1"/>
  <c r="A451" i="1"/>
  <c r="L450" i="1"/>
  <c r="J450" i="1"/>
  <c r="J484" i="1" s="1"/>
  <c r="I450" i="1"/>
  <c r="I484" i="1" s="1"/>
  <c r="H450" i="1"/>
  <c r="H484" i="1" s="1"/>
  <c r="G450" i="1"/>
  <c r="G484" i="1" s="1"/>
  <c r="F450" i="1"/>
  <c r="F484" i="1" s="1"/>
  <c r="B441" i="1"/>
  <c r="A441" i="1"/>
  <c r="J440" i="1"/>
  <c r="I440" i="1"/>
  <c r="H440" i="1"/>
  <c r="G440" i="1"/>
  <c r="F440" i="1"/>
  <c r="B434" i="1"/>
  <c r="A434" i="1"/>
  <c r="J433" i="1"/>
  <c r="I433" i="1"/>
  <c r="H433" i="1"/>
  <c r="G433" i="1"/>
  <c r="F433" i="1"/>
  <c r="B427" i="1"/>
  <c r="A427" i="1"/>
  <c r="J426" i="1"/>
  <c r="I426" i="1"/>
  <c r="H426" i="1"/>
  <c r="G426" i="1"/>
  <c r="F426" i="1"/>
  <c r="B422" i="1"/>
  <c r="A422" i="1"/>
  <c r="J421" i="1"/>
  <c r="I421" i="1"/>
  <c r="H421" i="1"/>
  <c r="G421" i="1"/>
  <c r="F421" i="1"/>
  <c r="B412" i="1"/>
  <c r="A412" i="1"/>
  <c r="J411" i="1"/>
  <c r="I411" i="1"/>
  <c r="H411" i="1"/>
  <c r="G411" i="1"/>
  <c r="F411" i="1"/>
  <c r="B408" i="1"/>
  <c r="A408" i="1"/>
  <c r="L407" i="1"/>
  <c r="J407" i="1"/>
  <c r="J441" i="1" s="1"/>
  <c r="I407" i="1"/>
  <c r="I441" i="1" s="1"/>
  <c r="H407" i="1"/>
  <c r="H441" i="1" s="1"/>
  <c r="G407" i="1"/>
  <c r="G441" i="1" s="1"/>
  <c r="F407" i="1"/>
  <c r="F441" i="1" s="1"/>
  <c r="B397" i="1"/>
  <c r="A397" i="1"/>
  <c r="J396" i="1"/>
  <c r="I396" i="1"/>
  <c r="H396" i="1"/>
  <c r="G396" i="1"/>
  <c r="F396" i="1"/>
  <c r="B390" i="1"/>
  <c r="A390" i="1"/>
  <c r="J389" i="1"/>
  <c r="I389" i="1"/>
  <c r="H389" i="1"/>
  <c r="G389" i="1"/>
  <c r="F389" i="1"/>
  <c r="B383" i="1"/>
  <c r="A383" i="1"/>
  <c r="J382" i="1"/>
  <c r="I382" i="1"/>
  <c r="H382" i="1"/>
  <c r="G382" i="1"/>
  <c r="F382" i="1"/>
  <c r="B378" i="1"/>
  <c r="A378" i="1"/>
  <c r="J377" i="1"/>
  <c r="I377" i="1"/>
  <c r="H377" i="1"/>
  <c r="G377" i="1"/>
  <c r="F377" i="1"/>
  <c r="B368" i="1"/>
  <c r="A368" i="1"/>
  <c r="J367" i="1"/>
  <c r="I367" i="1"/>
  <c r="H367" i="1"/>
  <c r="G367" i="1"/>
  <c r="F367" i="1"/>
  <c r="B364" i="1"/>
  <c r="A364" i="1"/>
  <c r="L363" i="1"/>
  <c r="J363" i="1"/>
  <c r="J397" i="1" s="1"/>
  <c r="I363" i="1"/>
  <c r="I397" i="1" s="1"/>
  <c r="H363" i="1"/>
  <c r="H397" i="1" s="1"/>
  <c r="G363" i="1"/>
  <c r="G397" i="1" s="1"/>
  <c r="F363" i="1"/>
  <c r="F397" i="1" s="1"/>
  <c r="B354" i="1"/>
  <c r="A354" i="1"/>
  <c r="J353" i="1"/>
  <c r="I353" i="1"/>
  <c r="H353" i="1"/>
  <c r="G353" i="1"/>
  <c r="F353" i="1"/>
  <c r="B347" i="1"/>
  <c r="A347" i="1"/>
  <c r="J346" i="1"/>
  <c r="I346" i="1"/>
  <c r="H346" i="1"/>
  <c r="G346" i="1"/>
  <c r="F346" i="1"/>
  <c r="B340" i="1"/>
  <c r="A340" i="1"/>
  <c r="J339" i="1"/>
  <c r="I339" i="1"/>
  <c r="H339" i="1"/>
  <c r="G339" i="1"/>
  <c r="F339" i="1"/>
  <c r="B335" i="1"/>
  <c r="A335" i="1"/>
  <c r="J334" i="1"/>
  <c r="I334" i="1"/>
  <c r="H334" i="1"/>
  <c r="G334" i="1"/>
  <c r="F334" i="1"/>
  <c r="B325" i="1"/>
  <c r="A325" i="1"/>
  <c r="J324" i="1"/>
  <c r="I324" i="1"/>
  <c r="H324" i="1"/>
  <c r="G324" i="1"/>
  <c r="F324" i="1"/>
  <c r="B321" i="1"/>
  <c r="A321" i="1"/>
  <c r="L320" i="1"/>
  <c r="J320" i="1"/>
  <c r="J354" i="1" s="1"/>
  <c r="I320" i="1"/>
  <c r="I354" i="1" s="1"/>
  <c r="H320" i="1"/>
  <c r="H354" i="1" s="1"/>
  <c r="G320" i="1"/>
  <c r="G354" i="1" s="1"/>
  <c r="F320" i="1"/>
  <c r="F354" i="1" s="1"/>
  <c r="B310" i="1"/>
  <c r="A310" i="1"/>
  <c r="J309" i="1"/>
  <c r="I309" i="1"/>
  <c r="H309" i="1"/>
  <c r="G309" i="1"/>
  <c r="F309" i="1"/>
  <c r="B303" i="1"/>
  <c r="A303" i="1"/>
  <c r="J302" i="1"/>
  <c r="I302" i="1"/>
  <c r="H302" i="1"/>
  <c r="G302" i="1"/>
  <c r="F302" i="1"/>
  <c r="B296" i="1"/>
  <c r="A296" i="1"/>
  <c r="J295" i="1"/>
  <c r="I295" i="1"/>
  <c r="H295" i="1"/>
  <c r="G295" i="1"/>
  <c r="F295" i="1"/>
  <c r="B291" i="1"/>
  <c r="A291" i="1"/>
  <c r="J290" i="1"/>
  <c r="I290" i="1"/>
  <c r="H290" i="1"/>
  <c r="G290" i="1"/>
  <c r="F290" i="1"/>
  <c r="B281" i="1"/>
  <c r="A281" i="1"/>
  <c r="J280" i="1"/>
  <c r="I280" i="1"/>
  <c r="H280" i="1"/>
  <c r="G280" i="1"/>
  <c r="F280" i="1"/>
  <c r="B277" i="1"/>
  <c r="A277" i="1"/>
  <c r="L276" i="1"/>
  <c r="J276" i="1"/>
  <c r="J310" i="1" s="1"/>
  <c r="I276" i="1"/>
  <c r="I310" i="1" s="1"/>
  <c r="H276" i="1"/>
  <c r="H310" i="1" s="1"/>
  <c r="G276" i="1"/>
  <c r="G310" i="1" s="1"/>
  <c r="F276" i="1"/>
  <c r="F310" i="1" s="1"/>
  <c r="B268" i="1"/>
  <c r="A268" i="1"/>
  <c r="J267" i="1"/>
  <c r="I267" i="1"/>
  <c r="H267" i="1"/>
  <c r="G267" i="1"/>
  <c r="F267" i="1"/>
  <c r="B261" i="1"/>
  <c r="A261" i="1"/>
  <c r="J260" i="1"/>
  <c r="I260" i="1"/>
  <c r="H260" i="1"/>
  <c r="G260" i="1"/>
  <c r="F260" i="1"/>
  <c r="B254" i="1"/>
  <c r="A254" i="1"/>
  <c r="J253" i="1"/>
  <c r="I253" i="1"/>
  <c r="H253" i="1"/>
  <c r="G253" i="1"/>
  <c r="F253" i="1"/>
  <c r="B249" i="1"/>
  <c r="A249" i="1"/>
  <c r="J248" i="1"/>
  <c r="I248" i="1"/>
  <c r="H248" i="1"/>
  <c r="G248" i="1"/>
  <c r="F248" i="1"/>
  <c r="B239" i="1"/>
  <c r="A239" i="1"/>
  <c r="J238" i="1"/>
  <c r="I238" i="1"/>
  <c r="H238" i="1"/>
  <c r="G238" i="1"/>
  <c r="F238" i="1"/>
  <c r="B235" i="1"/>
  <c r="A235" i="1"/>
  <c r="L234" i="1"/>
  <c r="J234" i="1"/>
  <c r="J268" i="1" s="1"/>
  <c r="I234" i="1"/>
  <c r="I268" i="1" s="1"/>
  <c r="H234" i="1"/>
  <c r="H268" i="1" s="1"/>
  <c r="G234" i="1"/>
  <c r="G268" i="1" s="1"/>
  <c r="F234" i="1"/>
  <c r="F268" i="1" s="1"/>
  <c r="B224" i="1"/>
  <c r="A224" i="1"/>
  <c r="J223" i="1"/>
  <c r="I223" i="1"/>
  <c r="H223" i="1"/>
  <c r="G223" i="1"/>
  <c r="F223" i="1"/>
  <c r="B217" i="1"/>
  <c r="A217" i="1"/>
  <c r="J216" i="1"/>
  <c r="I216" i="1"/>
  <c r="H216" i="1"/>
  <c r="G216" i="1"/>
  <c r="F216" i="1"/>
  <c r="B210" i="1"/>
  <c r="A210" i="1"/>
  <c r="J209" i="1"/>
  <c r="I209" i="1"/>
  <c r="H209" i="1"/>
  <c r="G209" i="1"/>
  <c r="F209" i="1"/>
  <c r="B205" i="1"/>
  <c r="A205" i="1"/>
  <c r="J204" i="1"/>
  <c r="I204" i="1"/>
  <c r="H204" i="1"/>
  <c r="G204" i="1"/>
  <c r="F204" i="1"/>
  <c r="B195" i="1"/>
  <c r="A195" i="1"/>
  <c r="J194" i="1"/>
  <c r="I194" i="1"/>
  <c r="H194" i="1"/>
  <c r="G194" i="1"/>
  <c r="F194" i="1"/>
  <c r="B191" i="1"/>
  <c r="A191" i="1"/>
  <c r="L190" i="1"/>
  <c r="J190" i="1"/>
  <c r="J224" i="1" s="1"/>
  <c r="I190" i="1"/>
  <c r="I224" i="1" s="1"/>
  <c r="H190" i="1"/>
  <c r="H224" i="1" s="1"/>
  <c r="G190" i="1"/>
  <c r="G224" i="1" s="1"/>
  <c r="F190" i="1"/>
  <c r="F224" i="1" s="1"/>
  <c r="B180" i="1"/>
  <c r="A180" i="1"/>
  <c r="J179" i="1"/>
  <c r="I179" i="1"/>
  <c r="H179" i="1"/>
  <c r="G179" i="1"/>
  <c r="F179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61" i="1"/>
  <c r="A161" i="1"/>
  <c r="J160" i="1"/>
  <c r="I160" i="1"/>
  <c r="H160" i="1"/>
  <c r="G160" i="1"/>
  <c r="F160" i="1"/>
  <c r="B151" i="1"/>
  <c r="A151" i="1"/>
  <c r="J150" i="1"/>
  <c r="I150" i="1"/>
  <c r="H150" i="1"/>
  <c r="G150" i="1"/>
  <c r="F150" i="1"/>
  <c r="B147" i="1"/>
  <c r="A147" i="1"/>
  <c r="L146" i="1"/>
  <c r="J146" i="1"/>
  <c r="J180" i="1" s="1"/>
  <c r="I146" i="1"/>
  <c r="I180" i="1" s="1"/>
  <c r="H146" i="1"/>
  <c r="H180" i="1" s="1"/>
  <c r="G146" i="1"/>
  <c r="G180" i="1" s="1"/>
  <c r="F146" i="1"/>
  <c r="F180" i="1" s="1"/>
  <c r="B136" i="1"/>
  <c r="A136" i="1"/>
  <c r="J135" i="1"/>
  <c r="I135" i="1"/>
  <c r="H135" i="1"/>
  <c r="G135" i="1"/>
  <c r="F135" i="1"/>
  <c r="B129" i="1"/>
  <c r="A129" i="1"/>
  <c r="J128" i="1"/>
  <c r="I128" i="1"/>
  <c r="H128" i="1"/>
  <c r="G128" i="1"/>
  <c r="F128" i="1"/>
  <c r="B122" i="1"/>
  <c r="A122" i="1"/>
  <c r="J121" i="1"/>
  <c r="I121" i="1"/>
  <c r="H121" i="1"/>
  <c r="G121" i="1"/>
  <c r="F121" i="1"/>
  <c r="B117" i="1"/>
  <c r="A117" i="1"/>
  <c r="J116" i="1"/>
  <c r="I116" i="1"/>
  <c r="H116" i="1"/>
  <c r="G116" i="1"/>
  <c r="F116" i="1"/>
  <c r="B107" i="1"/>
  <c r="A107" i="1"/>
  <c r="J106" i="1"/>
  <c r="I106" i="1"/>
  <c r="H106" i="1"/>
  <c r="G106" i="1"/>
  <c r="F106" i="1"/>
  <c r="B103" i="1"/>
  <c r="A103" i="1"/>
  <c r="L102" i="1"/>
  <c r="J102" i="1"/>
  <c r="J136" i="1" s="1"/>
  <c r="I102" i="1"/>
  <c r="I136" i="1" s="1"/>
  <c r="H102" i="1"/>
  <c r="H136" i="1" s="1"/>
  <c r="G102" i="1"/>
  <c r="G136" i="1" s="1"/>
  <c r="F102" i="1"/>
  <c r="F136" i="1" s="1"/>
  <c r="B92" i="1"/>
  <c r="A92" i="1"/>
  <c r="J91" i="1"/>
  <c r="I91" i="1"/>
  <c r="H91" i="1"/>
  <c r="G91" i="1"/>
  <c r="F91" i="1"/>
  <c r="B85" i="1"/>
  <c r="A85" i="1"/>
  <c r="J84" i="1"/>
  <c r="I84" i="1"/>
  <c r="H84" i="1"/>
  <c r="G84" i="1"/>
  <c r="F84" i="1"/>
  <c r="B78" i="1"/>
  <c r="A78" i="1"/>
  <c r="J77" i="1"/>
  <c r="I77" i="1"/>
  <c r="H77" i="1"/>
  <c r="G77" i="1"/>
  <c r="F77" i="1"/>
  <c r="B73" i="1"/>
  <c r="A73" i="1"/>
  <c r="J72" i="1"/>
  <c r="I72" i="1"/>
  <c r="H72" i="1"/>
  <c r="G72" i="1"/>
  <c r="F72" i="1"/>
  <c r="B63" i="1"/>
  <c r="A63" i="1"/>
  <c r="J62" i="1"/>
  <c r="I62" i="1"/>
  <c r="H62" i="1"/>
  <c r="G62" i="1"/>
  <c r="F62" i="1"/>
  <c r="B59" i="1"/>
  <c r="A59" i="1"/>
  <c r="L58" i="1"/>
  <c r="J58" i="1"/>
  <c r="J92" i="1" s="1"/>
  <c r="I58" i="1"/>
  <c r="I92" i="1" s="1"/>
  <c r="H58" i="1"/>
  <c r="H92" i="1" s="1"/>
  <c r="G58" i="1"/>
  <c r="G92" i="1" s="1"/>
  <c r="F58" i="1"/>
  <c r="F92" i="1" s="1"/>
  <c r="B49" i="1"/>
  <c r="A49" i="1"/>
  <c r="J48" i="1"/>
  <c r="I48" i="1"/>
  <c r="H48" i="1"/>
  <c r="G48" i="1"/>
  <c r="F48" i="1"/>
  <c r="B42" i="1"/>
  <c r="A42" i="1"/>
  <c r="J41" i="1"/>
  <c r="I41" i="1"/>
  <c r="H41" i="1"/>
  <c r="G41" i="1"/>
  <c r="F41" i="1"/>
  <c r="B35" i="1"/>
  <c r="A35" i="1"/>
  <c r="J34" i="1"/>
  <c r="I34" i="1"/>
  <c r="H34" i="1"/>
  <c r="G34" i="1"/>
  <c r="F34" i="1"/>
  <c r="B30" i="1"/>
  <c r="A30" i="1"/>
  <c r="J29" i="1"/>
  <c r="I29" i="1"/>
  <c r="H29" i="1"/>
  <c r="G29" i="1"/>
  <c r="F29" i="1"/>
  <c r="B20" i="1"/>
  <c r="A20" i="1"/>
  <c r="J19" i="1"/>
  <c r="I19" i="1"/>
  <c r="H19" i="1"/>
  <c r="G19" i="1"/>
  <c r="F19" i="1"/>
  <c r="B16" i="1"/>
  <c r="A16" i="1"/>
  <c r="L15" i="1"/>
  <c r="J15" i="1"/>
  <c r="J49" i="1" s="1"/>
  <c r="J613" i="1" s="1"/>
  <c r="I15" i="1"/>
  <c r="I49" i="1" s="1"/>
  <c r="H15" i="1"/>
  <c r="H49" i="1" s="1"/>
  <c r="G15" i="1"/>
  <c r="G49" i="1" s="1"/>
  <c r="F15" i="1"/>
  <c r="F49" i="1" s="1"/>
  <c r="F613" i="1" s="1"/>
  <c r="H613" i="1" l="1"/>
  <c r="I613" i="1"/>
  <c r="G613" i="1"/>
  <c r="L354" i="1" l="1"/>
  <c r="L324" i="1"/>
  <c r="L377" i="1"/>
  <c r="L382" i="1"/>
  <c r="L483" i="1"/>
  <c r="L469" i="1"/>
  <c r="L464" i="1"/>
  <c r="L613" i="1"/>
  <c r="L507" i="1"/>
  <c r="L512" i="1"/>
  <c r="L592" i="1"/>
  <c r="L597" i="1"/>
  <c r="L84" i="1"/>
  <c r="L396" i="1"/>
  <c r="L223" i="1"/>
  <c r="L339" i="1"/>
  <c r="L334" i="1"/>
  <c r="L165" i="1"/>
  <c r="L160" i="1"/>
  <c r="L454" i="1"/>
  <c r="L484" i="1"/>
  <c r="L92" i="1"/>
  <c r="L62" i="1"/>
  <c r="L253" i="1"/>
  <c r="L248" i="1"/>
  <c r="L611" i="1"/>
  <c r="L433" i="1"/>
  <c r="L49" i="1"/>
  <c r="L19" i="1"/>
  <c r="L367" i="1"/>
  <c r="L397" i="1"/>
  <c r="L441" i="1"/>
  <c r="L411" i="1"/>
  <c r="L128" i="1"/>
  <c r="L295" i="1"/>
  <c r="L290" i="1"/>
  <c r="L310" i="1"/>
  <c r="L280" i="1"/>
  <c r="L180" i="1"/>
  <c r="L150" i="1"/>
  <c r="L179" i="1"/>
  <c r="L519" i="1"/>
  <c r="L612" i="1"/>
  <c r="L582" i="1"/>
  <c r="L302" i="1"/>
  <c r="L267" i="1"/>
  <c r="L238" i="1"/>
  <c r="L268" i="1"/>
  <c r="L562" i="1"/>
  <c r="L389" i="1"/>
  <c r="L41" i="1"/>
  <c r="L135" i="1"/>
  <c r="L204" i="1"/>
  <c r="L209" i="1"/>
  <c r="L121" i="1"/>
  <c r="L116" i="1"/>
  <c r="L106" i="1"/>
  <c r="L136" i="1"/>
  <c r="L476" i="1"/>
  <c r="L29" i="1"/>
  <c r="L34" i="1"/>
  <c r="L426" i="1"/>
  <c r="L421" i="1"/>
  <c r="L48" i="1"/>
  <c r="L224" i="1"/>
  <c r="L194" i="1"/>
  <c r="L497" i="1"/>
  <c r="L527" i="1"/>
  <c r="L540" i="1"/>
  <c r="L570" i="1"/>
  <c r="L555" i="1"/>
  <c r="L550" i="1"/>
  <c r="L260" i="1"/>
  <c r="L72" i="1"/>
  <c r="L77" i="1"/>
  <c r="L440" i="1"/>
  <c r="L91" i="1"/>
  <c r="L604" i="1"/>
  <c r="L172" i="1"/>
  <c r="L353" i="1"/>
  <c r="L309" i="1"/>
  <c r="L569" i="1"/>
  <c r="L216" i="1"/>
  <c r="L346" i="1"/>
  <c r="L526" i="1"/>
</calcChain>
</file>

<file path=xl/sharedStrings.xml><?xml version="1.0" encoding="utf-8"?>
<sst xmlns="http://schemas.openxmlformats.org/spreadsheetml/2006/main" count="713" uniqueCount="174">
  <si>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</si>
  <si>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</si>
  <si>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</si>
  <si>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</si>
  <si>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</si>
  <si>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</si>
  <si>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</si>
  <si>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</si>
  <si>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</si>
  <si>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</si>
  <si>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</si>
  <si>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</si>
  <si>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</si>
  <si>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</si>
  <si>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</si>
  <si>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</si>
  <si>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</si>
  <si>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</si>
  <si>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</si>
  <si>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</si>
  <si>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</si>
  <si>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</si>
  <si>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</si>
  <si>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</si>
  <si>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</si>
  <si>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</si>
  <si>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</si>
  <si>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</si>
  <si>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</si>
  <si>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</si>
  <si>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</si>
  <si>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</si>
  <si>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</si>
  <si>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</si>
  <si>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</si>
  <si>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</si>
  <si>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</si>
  <si>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</si>
  <si>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</si>
  <si>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</si>
  <si>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</si>
  <si>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</si>
  <si>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</si>
  <si>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</si>
  <si>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</si>
  <si>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Котлеты из говядины</t>
  </si>
  <si>
    <t>Дели 2015 №268</t>
  </si>
  <si>
    <t>Каша вязкая (гречневая)</t>
  </si>
  <si>
    <t>303 сбор рецептур Дели 2015</t>
  </si>
  <si>
    <t xml:space="preserve">Чай с  молоком </t>
  </si>
  <si>
    <t>150/50/15</t>
  </si>
  <si>
    <t>ДеЛи,2015-544с,№378</t>
  </si>
  <si>
    <t xml:space="preserve">салат </t>
  </si>
  <si>
    <t>салат из моркови с сахаром</t>
  </si>
  <si>
    <t>ДеЛи,2012-584с,№62</t>
  </si>
  <si>
    <t>Хлеб ржано- пшенич.,1с</t>
  </si>
  <si>
    <t>Хлеб белый,1с</t>
  </si>
  <si>
    <t>63.61</t>
  </si>
  <si>
    <t xml:space="preserve">Суп картофельный с макаронными изделиями </t>
  </si>
  <si>
    <t>УФА 2021 Сборник тех карт 63</t>
  </si>
  <si>
    <t>Рагу из птицы</t>
  </si>
  <si>
    <t>50/150</t>
  </si>
  <si>
    <t>ДеЛи,2015№289</t>
  </si>
  <si>
    <t>Салат  из белокачанной капусты</t>
  </si>
  <si>
    <t>ДеЛи,2015-544с,№45</t>
  </si>
  <si>
    <t xml:space="preserve">Какао с молоком </t>
  </si>
  <si>
    <t>ДеЛи,2015-544с,№382</t>
  </si>
  <si>
    <t>Хлеб ржан - пшен,1с</t>
  </si>
  <si>
    <t xml:space="preserve">Борщ с капустой и картофелем </t>
  </si>
  <si>
    <t>250/10</t>
  </si>
  <si>
    <t xml:space="preserve">58УФА 2021Сборние тех карт </t>
  </si>
  <si>
    <t xml:space="preserve">Чай с сахаром </t>
  </si>
  <si>
    <t>200/15</t>
  </si>
  <si>
    <t>ДеЛи,2011-544с,№349</t>
  </si>
  <si>
    <t xml:space="preserve">Мясо тушеное </t>
  </si>
  <si>
    <t>50/50</t>
  </si>
  <si>
    <t>ДеЛи,2015-544с,№256.1</t>
  </si>
  <si>
    <t>Макаронные изделия  отварные с маслом</t>
  </si>
  <si>
    <t>150/5</t>
  </si>
  <si>
    <t>ДеЛи,2015-544с,№203.1</t>
  </si>
  <si>
    <t>Салат из свеклы отварной</t>
  </si>
  <si>
    <t>ДеЛи,2015-584с,№52</t>
  </si>
  <si>
    <t>Чай с сахаром и лимоном</t>
  </si>
  <si>
    <t>200/15/7</t>
  </si>
  <si>
    <t>ДеЛи,2015-544с,№377</t>
  </si>
  <si>
    <t>Каша ячневая молочная с маслом</t>
  </si>
  <si>
    <t xml:space="preserve">194Уфа 2021Сборние тех карт </t>
  </si>
  <si>
    <t xml:space="preserve">Чай с молоком </t>
  </si>
  <si>
    <t>150/50/</t>
  </si>
  <si>
    <t>Дели 2015 376</t>
  </si>
  <si>
    <t xml:space="preserve">Рыба тушенная в томате с овощами </t>
  </si>
  <si>
    <t>Уфа 2021 №80</t>
  </si>
  <si>
    <t>Картофельное пюре</t>
  </si>
  <si>
    <t xml:space="preserve">ДеЛи,2015-544с,№312 </t>
  </si>
  <si>
    <t xml:space="preserve">Салат овощной с яблоками </t>
  </si>
  <si>
    <t>56 Дели 2-015</t>
  </si>
  <si>
    <t>ДеЛи,2015-544с,№376</t>
  </si>
  <si>
    <t xml:space="preserve">Каша рисовая молочная  вязкая </t>
  </si>
  <si>
    <t>Уфа 2021 191</t>
  </si>
  <si>
    <t>№376,2015 Дели гМосквва</t>
  </si>
  <si>
    <t>Котлеты гов</t>
  </si>
  <si>
    <t>дели 2015№268</t>
  </si>
  <si>
    <t xml:space="preserve">Рис отварной </t>
  </si>
  <si>
    <t>Дели 2015 сбор 304</t>
  </si>
  <si>
    <t>Салат  из моркови с яблоками</t>
  </si>
  <si>
    <t>ДеЛи,2015-544с,№59</t>
  </si>
  <si>
    <t>Дели  2015 378</t>
  </si>
  <si>
    <t>Хлеб ржан-пшен,1с</t>
  </si>
  <si>
    <t xml:space="preserve">Суп картофельный с бобовыми и гренками </t>
  </si>
  <si>
    <t>300/25</t>
  </si>
  <si>
    <t>Уфа 2021 65</t>
  </si>
  <si>
    <t>150/50</t>
  </si>
  <si>
    <t xml:space="preserve">Куры отварные </t>
  </si>
  <si>
    <t>Уфа2021 №132</t>
  </si>
  <si>
    <t xml:space="preserve">Каша перловая рассыпчатая </t>
  </si>
  <si>
    <t>180/5</t>
  </si>
  <si>
    <t>Уфа 2021 № 184</t>
  </si>
  <si>
    <t>Салат Витаминный</t>
  </si>
  <si>
    <t>Дели 2015-544с, №75</t>
  </si>
  <si>
    <t xml:space="preserve">Кофейный напиток с молоком </t>
  </si>
  <si>
    <t>Дели 2015 №379</t>
  </si>
  <si>
    <t>Плоды и ягоды свежие (яблоки)</t>
  </si>
  <si>
    <t>Дели 2015№ 338</t>
  </si>
  <si>
    <t xml:space="preserve">Фрикадельки в соусе </t>
  </si>
  <si>
    <t>55/50</t>
  </si>
  <si>
    <t>Дели 2015 №280</t>
  </si>
  <si>
    <t>Каша гречневая рассыпчатая с маслом</t>
  </si>
  <si>
    <t>Дели 2015 №171</t>
  </si>
  <si>
    <t>Салат из белокачанной капусты</t>
  </si>
  <si>
    <t>Дели 2015 №45</t>
  </si>
  <si>
    <t>ДеЛи,2011-544с,№376</t>
  </si>
  <si>
    <t>ДеЛи,2015,№338</t>
  </si>
  <si>
    <t>Уфа 2021 №63</t>
  </si>
  <si>
    <t xml:space="preserve">Плов из птицы </t>
  </si>
  <si>
    <t>Дели 2015 №291</t>
  </si>
  <si>
    <t xml:space="preserve">Салат из свеклы отварной </t>
  </si>
  <si>
    <t>ДеЛи,2015,№52</t>
  </si>
  <si>
    <t xml:space="preserve">Чай с лимоном  </t>
  </si>
  <si>
    <t>Дели 2015 №377</t>
  </si>
  <si>
    <t>Уфа 2021 №65</t>
  </si>
  <si>
    <t>Дели 2015  №377</t>
  </si>
  <si>
    <t xml:space="preserve">Котлеты рыбные </t>
  </si>
  <si>
    <t>Дели 2015 №234</t>
  </si>
  <si>
    <t xml:space="preserve">Пюре картофельное </t>
  </si>
  <si>
    <t>Дели 2015 № 312</t>
  </si>
  <si>
    <t>Салат витаминный</t>
  </si>
  <si>
    <t>Дели 2021 № 21</t>
  </si>
  <si>
    <t xml:space="preserve">Дели 2015№ 379 </t>
  </si>
  <si>
    <t xml:space="preserve">Каша рисовая молочная </t>
  </si>
  <si>
    <t>Уфа 2021 №90</t>
  </si>
  <si>
    <t xml:space="preserve">Рыба тушеная с овошами </t>
  </si>
  <si>
    <t xml:space="preserve">Макаронные изделия отварные с маслом </t>
  </si>
  <si>
    <t>Дели 2015 №203</t>
  </si>
  <si>
    <t>Дели 2015 № 382</t>
  </si>
  <si>
    <t>Салат из моркови с сахаром</t>
  </si>
  <si>
    <t>Дели 2015 №62</t>
  </si>
  <si>
    <t>Уфа 2021 № 194</t>
  </si>
  <si>
    <t>№686,2004</t>
  </si>
  <si>
    <t>Каша молочная "Дружба"</t>
  </si>
  <si>
    <t>Уфа 2021 № 210</t>
  </si>
  <si>
    <t>Сыр (порциями)</t>
  </si>
  <si>
    <t>Уфа 2021 №1,4</t>
  </si>
  <si>
    <t>Дели 2015 №378</t>
  </si>
  <si>
    <t xml:space="preserve">Уфа 2021 № 61 </t>
  </si>
  <si>
    <t>Делми 2015 №349</t>
  </si>
  <si>
    <t>Уфа2021 № 132</t>
  </si>
  <si>
    <t xml:space="preserve">Пюре из бобых с маслом </t>
  </si>
  <si>
    <t>180/9</t>
  </si>
  <si>
    <t>Уфа 2021 №7,5</t>
  </si>
  <si>
    <t xml:space="preserve">Чай с  лимоном </t>
  </si>
  <si>
    <t>Салат овощной с яблоками</t>
  </si>
  <si>
    <t>Дели 2015 №338</t>
  </si>
  <si>
    <t xml:space="preserve">директор </t>
  </si>
  <si>
    <t>Платонова О.К,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</si>
</sst>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2" fillId="0" borderId="0"/>
  </cellStyleXfs>
  <cellXfs count="11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5" borderId="5" xfId="0" applyFill="1" applyBorder="1" applyAlignment="1" applyProtection="1">
      <alignment wrapText="1"/>
      <protection locked="0"/>
    </xf>
    <xf numFmtId="1" fontId="0" fillId="5" borderId="5" xfId="0" applyNumberFormat="1" applyFill="1" applyBorder="1" applyAlignment="1" applyProtection="1">
      <alignment horizontal="right"/>
      <protection locked="0"/>
    </xf>
    <xf numFmtId="1" fontId="0" fillId="5" borderId="5" xfId="0" applyNumberFormat="1" applyFill="1" applyBorder="1" applyProtection="1">
      <protection locked="0"/>
    </xf>
    <xf numFmtId="1" fontId="0" fillId="5" borderId="26" xfId="0" applyNumberFormat="1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1" fontId="0" fillId="5" borderId="19" xfId="0" applyNumberFormat="1" applyFill="1" applyBorder="1" applyProtection="1">
      <protection locked="0"/>
    </xf>
    <xf numFmtId="0" fontId="0" fillId="5" borderId="2" xfId="0" applyFill="1" applyBorder="1" applyProtection="1">
      <protection locked="0"/>
    </xf>
    <xf numFmtId="164" fontId="0" fillId="5" borderId="2" xfId="0" applyNumberFormat="1" applyFill="1" applyBorder="1" applyProtection="1">
      <protection locked="0"/>
    </xf>
    <xf numFmtId="164" fontId="0" fillId="5" borderId="19" xfId="0" applyNumberFormat="1" applyFill="1" applyBorder="1" applyProtection="1">
      <protection locked="0"/>
    </xf>
    <xf numFmtId="0" fontId="0" fillId="5" borderId="27" xfId="0" applyFill="1" applyBorder="1" applyAlignment="1">
      <alignment horizontal="left"/>
    </xf>
    <xf numFmtId="0" fontId="0" fillId="5" borderId="2" xfId="0" applyNumberFormat="1" applyFill="1" applyBorder="1" applyAlignment="1" applyProtection="1">
      <alignment horizontal="right"/>
      <protection locked="0"/>
    </xf>
    <xf numFmtId="0" fontId="0" fillId="5" borderId="1" xfId="0" applyNumberFormat="1" applyFill="1" applyBorder="1" applyAlignment="1" applyProtection="1">
      <alignment horizontal="right"/>
      <protection locked="0"/>
    </xf>
    <xf numFmtId="0" fontId="0" fillId="5" borderId="17" xfId="0" applyNumberFormat="1" applyFill="1" applyBorder="1" applyAlignment="1" applyProtection="1">
      <alignment horizontal="right"/>
      <protection locked="0"/>
    </xf>
    <xf numFmtId="0" fontId="0" fillId="5" borderId="27" xfId="0" applyFill="1" applyBorder="1" applyAlignment="1">
      <alignment wrapText="1"/>
    </xf>
    <xf numFmtId="0" fontId="0" fillId="5" borderId="28" xfId="0" applyNumberFormat="1" applyFill="1" applyBorder="1" applyAlignment="1">
      <alignment horizontal="right" wrapText="1"/>
    </xf>
    <xf numFmtId="0" fontId="0" fillId="5" borderId="5" xfId="0" applyNumberFormat="1" applyFill="1" applyBorder="1" applyAlignment="1" applyProtection="1">
      <alignment horizontal="right"/>
      <protection locked="0"/>
    </xf>
    <xf numFmtId="0" fontId="0" fillId="5" borderId="26" xfId="0" applyNumberFormat="1" applyFill="1" applyBorder="1" applyAlignment="1" applyProtection="1">
      <alignment horizontal="right"/>
      <protection locked="0"/>
    </xf>
    <xf numFmtId="0" fontId="11" fillId="5" borderId="2" xfId="0" applyNumberFormat="1" applyFont="1" applyFill="1" applyBorder="1" applyAlignment="1" applyProtection="1">
      <alignment horizontal="right"/>
      <protection locked="0"/>
    </xf>
    <xf numFmtId="0" fontId="11" fillId="5" borderId="19" xfId="0" applyNumberFormat="1" applyFont="1" applyFill="1" applyBorder="1" applyAlignment="1" applyProtection="1">
      <alignment horizontal="right"/>
      <protection locked="0"/>
    </xf>
    <xf numFmtId="0" fontId="0" fillId="5" borderId="29" xfId="0" applyFill="1" applyBorder="1" applyAlignment="1">
      <alignment wrapText="1"/>
    </xf>
    <xf numFmtId="1" fontId="0" fillId="5" borderId="2" xfId="0" applyNumberFormat="1" applyFill="1" applyBorder="1" applyAlignment="1" applyProtection="1">
      <alignment horizontal="right"/>
      <protection locked="0"/>
    </xf>
    <xf numFmtId="164" fontId="0" fillId="5" borderId="2" xfId="0" applyNumberFormat="1" applyFill="1" applyBorder="1" applyAlignment="1" applyProtection="1">
      <alignment horizontal="right"/>
      <protection locked="0"/>
    </xf>
    <xf numFmtId="164" fontId="0" fillId="5" borderId="19" xfId="0" applyNumberFormat="1" applyFill="1" applyBorder="1" applyAlignment="1" applyProtection="1">
      <alignment horizontal="right"/>
      <protection locked="0"/>
    </xf>
    <xf numFmtId="0" fontId="11" fillId="5" borderId="27" xfId="0" applyFont="1" applyFill="1" applyBorder="1" applyAlignment="1">
      <alignment wrapText="1"/>
    </xf>
    <xf numFmtId="0" fontId="11" fillId="5" borderId="28" xfId="0" applyFont="1" applyFill="1" applyBorder="1" applyAlignment="1">
      <alignment wrapText="1"/>
    </xf>
    <xf numFmtId="0" fontId="0" fillId="5" borderId="4" xfId="0" applyNumberFormat="1" applyFill="1" applyBorder="1" applyProtection="1">
      <protection locked="0"/>
    </xf>
    <xf numFmtId="0" fontId="0" fillId="5" borderId="30" xfId="0" applyNumberFormat="1" applyFill="1" applyBorder="1" applyProtection="1">
      <protection locked="0"/>
    </xf>
    <xf numFmtId="0" fontId="0" fillId="5" borderId="27" xfId="0" applyFill="1" applyBorder="1" applyAlignment="1" applyProtection="1">
      <alignment wrapText="1"/>
      <protection locked="0"/>
    </xf>
    <xf numFmtId="0" fontId="0" fillId="5" borderId="28" xfId="0" applyNumberFormat="1" applyFill="1" applyBorder="1" applyAlignment="1" applyProtection="1">
      <alignment horizontal="right"/>
      <protection locked="0"/>
    </xf>
    <xf numFmtId="0" fontId="0" fillId="5" borderId="6" xfId="0" applyNumberFormat="1" applyFill="1" applyBorder="1" applyAlignment="1" applyProtection="1">
      <alignment horizontal="right"/>
      <protection locked="0"/>
    </xf>
    <xf numFmtId="0" fontId="0" fillId="5" borderId="31" xfId="0" applyNumberFormat="1" applyFill="1" applyBorder="1" applyAlignment="1" applyProtection="1">
      <alignment horizontal="right"/>
      <protection locked="0"/>
    </xf>
    <xf numFmtId="0" fontId="0" fillId="5" borderId="4" xfId="0" applyFill="1" applyBorder="1" applyAlignment="1" applyProtection="1">
      <alignment wrapText="1"/>
      <protection locked="0"/>
    </xf>
    <xf numFmtId="0" fontId="0" fillId="5" borderId="2" xfId="0" applyNumberFormat="1" applyFill="1" applyBorder="1" applyProtection="1">
      <protection locked="0"/>
    </xf>
    <xf numFmtId="0" fontId="0" fillId="5" borderId="19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0" fontId="0" fillId="5" borderId="2" xfId="0" applyFill="1" applyBorder="1" applyAlignment="1">
      <alignment horizontal="left"/>
    </xf>
    <xf numFmtId="2" fontId="0" fillId="5" borderId="2" xfId="0" applyNumberFormat="1" applyFill="1" applyBorder="1" applyAlignment="1" applyProtection="1">
      <alignment horizontal="right"/>
      <protection locked="0"/>
    </xf>
    <xf numFmtId="0" fontId="2" fillId="2" borderId="32" xfId="0" applyFont="1" applyFill="1" applyBorder="1" applyAlignment="1" applyProtection="1">
      <alignment horizontal="center" vertical="top" wrapText="1"/>
      <protection locked="0"/>
    </xf>
    <xf numFmtId="0" fontId="0" fillId="5" borderId="10" xfId="0" applyFill="1" applyBorder="1" applyProtection="1">
      <protection locked="0"/>
    </xf>
    <xf numFmtId="0" fontId="2" fillId="2" borderId="28" xfId="0" applyFont="1" applyFill="1" applyBorder="1" applyAlignment="1" applyProtection="1">
      <alignment horizontal="center" vertical="top" wrapText="1"/>
      <protection locked="0"/>
    </xf>
    <xf numFmtId="0" fontId="0" fillId="5" borderId="19" xfId="0" applyNumberFormat="1" applyFill="1" applyBorder="1" applyAlignment="1" applyProtection="1">
      <alignment horizontal="right"/>
      <protection locked="0"/>
    </xf>
    <xf numFmtId="0" fontId="12" fillId="5" borderId="2" xfId="1" applyNumberFormat="1" applyFill="1" applyBorder="1" applyAlignment="1" applyProtection="1">
      <alignment horizontal="right"/>
      <protection locked="0"/>
    </xf>
    <xf numFmtId="0" fontId="11" fillId="5" borderId="2" xfId="1" applyNumberFormat="1" applyFont="1" applyFill="1" applyBorder="1" applyAlignment="1" applyProtection="1">
      <alignment horizontal="right"/>
      <protection locked="0"/>
    </xf>
    <xf numFmtId="0" fontId="11" fillId="5" borderId="2" xfId="1" applyNumberFormat="1" applyFont="1" applyFill="1" applyBorder="1" applyAlignment="1" applyProtection="1">
      <alignment horizontal="right"/>
      <protection locked="0"/>
    </xf>
    <xf numFmtId="0" fontId="11" fillId="5" borderId="19" xfId="1" applyNumberFormat="1" applyFont="1" applyFill="1" applyBorder="1" applyAlignment="1" applyProtection="1">
      <alignment horizontal="right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13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3" sqref="P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14"/>
      <c r="D1" s="115"/>
      <c r="E1" s="115"/>
      <c r="F1" s="13" t="s">
        <v>16</v>
      </c>
      <c r="G1" s="2" t="s">
        <v>17</v>
      </c>
      <c r="H1" s="116" t="s">
        <v>172</v>
      </c>
      <c r="I1" s="116"/>
      <c r="J1" s="116"/>
      <c r="K1" s="116"/>
    </row>
    <row r="2" spans="1:12" ht="18" x14ac:dyDescent="0.2">
      <c r="A2" s="43" t="s">
        <v>6</v>
      </c>
      <c r="C2" s="2"/>
      <c r="G2" s="2" t="s">
        <v>18</v>
      </c>
      <c r="H2" s="116" t="s">
        <v>173</v>
      </c>
      <c r="I2" s="116"/>
      <c r="J2" s="116"/>
      <c r="K2" s="116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29</v>
      </c>
      <c r="I3" s="55">
        <v>12</v>
      </c>
      <c r="J3" s="56">
        <v>2022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58" t="s">
        <v>45</v>
      </c>
      <c r="F6" s="59">
        <v>90</v>
      </c>
      <c r="G6" s="59">
        <v>10.8</v>
      </c>
      <c r="H6" s="59">
        <v>13.9</v>
      </c>
      <c r="I6" s="60">
        <v>10.6</v>
      </c>
      <c r="J6" s="59">
        <v>205</v>
      </c>
      <c r="K6" s="61" t="s">
        <v>46</v>
      </c>
      <c r="L6" s="48"/>
    </row>
    <row r="7" spans="1:12" ht="15" x14ac:dyDescent="0.25">
      <c r="A7" s="25"/>
      <c r="B7" s="16"/>
      <c r="C7" s="11"/>
      <c r="D7" s="6"/>
      <c r="E7" s="62" t="s">
        <v>47</v>
      </c>
      <c r="F7" s="63">
        <v>150</v>
      </c>
      <c r="G7" s="64">
        <v>7</v>
      </c>
      <c r="H7" s="64">
        <v>9</v>
      </c>
      <c r="I7" s="65">
        <v>34</v>
      </c>
      <c r="J7" s="64">
        <v>170</v>
      </c>
      <c r="K7" s="66" t="s">
        <v>48</v>
      </c>
      <c r="L7" s="51"/>
    </row>
    <row r="8" spans="1:12" ht="15" x14ac:dyDescent="0.25">
      <c r="A8" s="25"/>
      <c r="B8" s="16"/>
      <c r="C8" s="11"/>
      <c r="D8" s="7" t="s">
        <v>22</v>
      </c>
      <c r="E8" s="67" t="s">
        <v>49</v>
      </c>
      <c r="F8" s="68" t="s">
        <v>50</v>
      </c>
      <c r="G8" s="68">
        <v>1.52</v>
      </c>
      <c r="H8" s="68">
        <v>1.3</v>
      </c>
      <c r="I8" s="69">
        <v>15.9</v>
      </c>
      <c r="J8" s="68">
        <v>81</v>
      </c>
      <c r="K8" s="70" t="s">
        <v>51</v>
      </c>
      <c r="L8" s="51"/>
    </row>
    <row r="9" spans="1:12" ht="15" x14ac:dyDescent="0.25">
      <c r="A9" s="25"/>
      <c r="B9" s="16"/>
      <c r="C9" s="11"/>
      <c r="D9" s="7" t="s">
        <v>52</v>
      </c>
      <c r="E9" s="67" t="s">
        <v>53</v>
      </c>
      <c r="F9" s="68">
        <v>60</v>
      </c>
      <c r="G9" s="68">
        <v>0.5</v>
      </c>
      <c r="H9" s="68">
        <v>2.1</v>
      </c>
      <c r="I9" s="69">
        <v>4.4000000000000004</v>
      </c>
      <c r="J9" s="68">
        <v>50</v>
      </c>
      <c r="K9" s="70" t="s">
        <v>54</v>
      </c>
      <c r="L9" s="51"/>
    </row>
    <row r="10" spans="1:12" ht="15" x14ac:dyDescent="0.25">
      <c r="A10" s="25"/>
      <c r="B10" s="16"/>
      <c r="C10" s="11"/>
      <c r="D10" s="7" t="s">
        <v>23</v>
      </c>
      <c r="E10" s="50" t="s">
        <v>55</v>
      </c>
      <c r="F10" s="68">
        <v>20</v>
      </c>
      <c r="G10" s="71">
        <v>1</v>
      </c>
      <c r="H10" s="71">
        <v>0.2</v>
      </c>
      <c r="I10" s="72">
        <v>9</v>
      </c>
      <c r="J10" s="68">
        <v>44</v>
      </c>
      <c r="K10" s="72"/>
      <c r="L10" s="51"/>
    </row>
    <row r="11" spans="1:12" ht="15" x14ac:dyDescent="0.25">
      <c r="A11" s="25"/>
      <c r="B11" s="16"/>
      <c r="C11" s="11"/>
      <c r="D11" s="7"/>
      <c r="E11" s="73" t="s">
        <v>56</v>
      </c>
      <c r="F11" s="68">
        <v>30</v>
      </c>
      <c r="G11" s="71">
        <v>2</v>
      </c>
      <c r="H11" s="71">
        <v>0.2</v>
      </c>
      <c r="I11" s="72">
        <v>15</v>
      </c>
      <c r="J11" s="68">
        <v>71</v>
      </c>
      <c r="K11" s="72"/>
      <c r="L11" s="51"/>
    </row>
    <row r="12" spans="1:12" ht="15" x14ac:dyDescent="0.25">
      <c r="A12" s="25"/>
      <c r="B12" s="16"/>
      <c r="C12" s="11"/>
      <c r="D12" s="7" t="s">
        <v>24</v>
      </c>
      <c r="E12" s="50"/>
      <c r="F12" s="51"/>
      <c r="G12" s="51"/>
      <c r="H12" s="51"/>
      <c r="I12" s="51"/>
      <c r="J12" s="51"/>
      <c r="K12" s="52"/>
      <c r="L12" s="51" t="s">
        <v>57</v>
      </c>
    </row>
    <row r="13" spans="1:12" ht="15" x14ac:dyDescent="0.25">
      <c r="A13" s="25"/>
      <c r="B13" s="16"/>
      <c r="C13" s="11"/>
      <c r="D13" s="6"/>
      <c r="E13" s="50"/>
      <c r="F13" s="51"/>
      <c r="G13" s="51"/>
      <c r="H13" s="51"/>
      <c r="I13" s="51"/>
      <c r="J13" s="51"/>
      <c r="K13" s="52"/>
      <c r="L13" s="51"/>
    </row>
    <row r="14" spans="1:12" ht="15" x14ac:dyDescent="0.25">
      <c r="A14" s="25"/>
      <c r="B14" s="16"/>
      <c r="C14" s="11"/>
      <c r="D14" s="6"/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6"/>
      <c r="B15" s="18"/>
      <c r="C15" s="8"/>
      <c r="D15" s="19" t="s">
        <v>39</v>
      </c>
      <c r="E15" s="9"/>
      <c r="F15" s="21">
        <f>SUM(F6:F14)</f>
        <v>350</v>
      </c>
      <c r="G15" s="21">
        <f>SUM(G6:G14)</f>
        <v>22.82</v>
      </c>
      <c r="H15" s="21">
        <f>SUM(H6:H14)</f>
        <v>26.7</v>
      </c>
      <c r="I15" s="21">
        <f>SUM(I6:I14)</f>
        <v>88.9</v>
      </c>
      <c r="J15" s="21">
        <f>SUM(J6:J14)</f>
        <v>621</v>
      </c>
      <c r="K15" s="27"/>
      <c r="L15" s="21">
        <f>SUM(L6:L14)</f>
        <v>0</v>
      </c>
    </row>
    <row r="16" spans="1:12" ht="15" x14ac:dyDescent="0.25">
      <c r="A16" s="28">
        <f>A6</f>
        <v>1</v>
      </c>
      <c r="B16" s="14">
        <f>B6</f>
        <v>1</v>
      </c>
      <c r="C16" s="10" t="s">
        <v>25</v>
      </c>
      <c r="D16" s="12" t="s">
        <v>24</v>
      </c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5"/>
      <c r="B17" s="16"/>
      <c r="C17" s="11"/>
      <c r="D17" s="6"/>
      <c r="E17" s="50"/>
      <c r="F17" s="51"/>
      <c r="G17" s="51"/>
      <c r="H17" s="51"/>
      <c r="I17" s="51"/>
      <c r="J17" s="51"/>
      <c r="K17" s="52"/>
      <c r="L17" s="51"/>
    </row>
    <row r="18" spans="1:12" ht="15" x14ac:dyDescent="0.25">
      <c r="A18" s="25"/>
      <c r="B18" s="16"/>
      <c r="C18" s="11"/>
      <c r="D18" s="6"/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6"/>
      <c r="B19" s="18"/>
      <c r="C19" s="8"/>
      <c r="D19" s="19" t="s">
        <v>39</v>
      </c>
      <c r="E19" s="9"/>
      <c r="F19" s="21">
        <f>SUM(F16:F18)</f>
        <v>0</v>
      </c>
      <c r="G19" s="21">
        <f t="shared" ref="G19:J19" si="0">SUM(G16:G18)</f>
        <v>0</v>
      </c>
      <c r="H19" s="21">
        <f t="shared" si="0"/>
        <v>0</v>
      </c>
      <c r="I19" s="21">
        <f t="shared" si="0"/>
        <v>0</v>
      </c>
      <c r="J19" s="21">
        <f t="shared" si="0"/>
        <v>0</v>
      </c>
      <c r="K19" s="27"/>
      <c r="L19" s="21">
        <f ca="1">SUM(L16:L24)</f>
        <v>0</v>
      </c>
    </row>
    <row r="20" spans="1:12" ht="15" x14ac:dyDescent="0.25">
      <c r="A20" s="28">
        <f>A6</f>
        <v>1</v>
      </c>
      <c r="B20" s="14">
        <f>B6</f>
        <v>1</v>
      </c>
      <c r="C20" s="10" t="s">
        <v>26</v>
      </c>
      <c r="D20" s="7" t="s">
        <v>27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28</v>
      </c>
      <c r="E21" s="67" t="s">
        <v>58</v>
      </c>
      <c r="F21" s="68">
        <v>250</v>
      </c>
      <c r="G21" s="68">
        <v>3</v>
      </c>
      <c r="H21" s="68">
        <v>3</v>
      </c>
      <c r="I21" s="69">
        <v>17</v>
      </c>
      <c r="J21" s="68">
        <v>105</v>
      </c>
      <c r="K21" s="70" t="s">
        <v>59</v>
      </c>
      <c r="L21" s="51"/>
    </row>
    <row r="22" spans="1:12" ht="15" x14ac:dyDescent="0.25">
      <c r="A22" s="25"/>
      <c r="B22" s="16"/>
      <c r="C22" s="11"/>
      <c r="D22" s="7" t="s">
        <v>29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30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31</v>
      </c>
      <c r="E24" s="67" t="s">
        <v>49</v>
      </c>
      <c r="F24" s="68" t="s">
        <v>50</v>
      </c>
      <c r="G24" s="68">
        <v>1.52</v>
      </c>
      <c r="H24" s="68">
        <v>1.3</v>
      </c>
      <c r="I24" s="69">
        <v>15.9</v>
      </c>
      <c r="J24" s="68">
        <v>81</v>
      </c>
      <c r="K24" s="70" t="s">
        <v>51</v>
      </c>
      <c r="L24" s="51"/>
    </row>
    <row r="25" spans="1:12" ht="15" x14ac:dyDescent="0.25">
      <c r="A25" s="25"/>
      <c r="B25" s="16"/>
      <c r="C25" s="11"/>
      <c r="D25" s="7" t="s">
        <v>32</v>
      </c>
      <c r="E25" s="50"/>
      <c r="F25" s="68">
        <v>30</v>
      </c>
      <c r="G25" s="71">
        <v>1</v>
      </c>
      <c r="H25" s="71">
        <v>0.2</v>
      </c>
      <c r="I25" s="72">
        <v>9</v>
      </c>
      <c r="J25" s="68">
        <v>44</v>
      </c>
      <c r="K25" s="72"/>
      <c r="L25" s="51"/>
    </row>
    <row r="26" spans="1:12" ht="15" x14ac:dyDescent="0.25">
      <c r="A26" s="25"/>
      <c r="B26" s="16"/>
      <c r="C26" s="11"/>
      <c r="D26" s="7" t="s">
        <v>33</v>
      </c>
      <c r="E26" s="50"/>
      <c r="F26" s="68">
        <v>20</v>
      </c>
      <c r="G26" s="71">
        <v>2</v>
      </c>
      <c r="H26" s="71">
        <v>0.2</v>
      </c>
      <c r="I26" s="72">
        <v>15</v>
      </c>
      <c r="J26" s="68">
        <v>71</v>
      </c>
      <c r="K26" s="72"/>
      <c r="L26" s="51"/>
    </row>
    <row r="27" spans="1:12" ht="15" x14ac:dyDescent="0.25">
      <c r="A27" s="25"/>
      <c r="B27" s="16"/>
      <c r="C27" s="11"/>
      <c r="D27" s="6"/>
      <c r="E27" s="50"/>
      <c r="F27" s="51"/>
      <c r="G27" s="51"/>
      <c r="H27" s="51"/>
      <c r="I27" s="51"/>
      <c r="J27" s="51"/>
      <c r="K27" s="52"/>
      <c r="L27" s="51"/>
    </row>
    <row r="28" spans="1:12" ht="15" x14ac:dyDescent="0.25">
      <c r="A28" s="25"/>
      <c r="B28" s="16"/>
      <c r="C28" s="11"/>
      <c r="D28" s="6"/>
      <c r="E28" s="50"/>
      <c r="F28" s="51"/>
      <c r="G28" s="51"/>
      <c r="H28" s="51"/>
      <c r="I28" s="51"/>
      <c r="J28" s="51"/>
      <c r="K28" s="52"/>
      <c r="L28" s="51">
        <v>22.3</v>
      </c>
    </row>
    <row r="29" spans="1:12" ht="15" x14ac:dyDescent="0.25">
      <c r="A29" s="26"/>
      <c r="B29" s="18"/>
      <c r="C29" s="8"/>
      <c r="D29" s="19" t="s">
        <v>39</v>
      </c>
      <c r="E29" s="9"/>
      <c r="F29" s="21">
        <f>SUM(F20:F28)</f>
        <v>300</v>
      </c>
      <c r="G29" s="21">
        <f t="shared" ref="G29:J29" si="1">SUM(G20:G28)</f>
        <v>7.52</v>
      </c>
      <c r="H29" s="21">
        <f t="shared" si="1"/>
        <v>4.7</v>
      </c>
      <c r="I29" s="21">
        <f t="shared" si="1"/>
        <v>56.9</v>
      </c>
      <c r="J29" s="21">
        <f t="shared" si="1"/>
        <v>301</v>
      </c>
      <c r="K29" s="27"/>
      <c r="L29" s="21">
        <f ca="1">SUM(L26:L34)</f>
        <v>0</v>
      </c>
    </row>
    <row r="30" spans="1:12" ht="15" x14ac:dyDescent="0.25">
      <c r="A30" s="28">
        <f>A6</f>
        <v>1</v>
      </c>
      <c r="B30" s="14">
        <f>B6</f>
        <v>1</v>
      </c>
      <c r="C30" s="10" t="s">
        <v>34</v>
      </c>
      <c r="D30" s="12" t="s">
        <v>35</v>
      </c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12" t="s">
        <v>31</v>
      </c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5"/>
      <c r="B32" s="16"/>
      <c r="C32" s="11"/>
      <c r="D32" s="6"/>
      <c r="E32" s="50"/>
      <c r="F32" s="51"/>
      <c r="G32" s="51"/>
      <c r="H32" s="51"/>
      <c r="I32" s="51"/>
      <c r="J32" s="51"/>
      <c r="K32" s="52"/>
      <c r="L32" s="51"/>
    </row>
    <row r="33" spans="1:12" ht="15" x14ac:dyDescent="0.25">
      <c r="A33" s="25"/>
      <c r="B33" s="16"/>
      <c r="C33" s="11"/>
      <c r="D33" s="6"/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6"/>
      <c r="B34" s="18"/>
      <c r="C34" s="8"/>
      <c r="D34" s="19" t="s">
        <v>39</v>
      </c>
      <c r="E34" s="9"/>
      <c r="F34" s="21">
        <f>SUM(F30:F33)</f>
        <v>0</v>
      </c>
      <c r="G34" s="21">
        <f t="shared" ref="G34:J34" si="2">SUM(G30:G33)</f>
        <v>0</v>
      </c>
      <c r="H34" s="21">
        <f t="shared" si="2"/>
        <v>0</v>
      </c>
      <c r="I34" s="21">
        <f t="shared" si="2"/>
        <v>0</v>
      </c>
      <c r="J34" s="21">
        <f t="shared" si="2"/>
        <v>0</v>
      </c>
      <c r="K34" s="27"/>
      <c r="L34" s="21">
        <f ca="1">SUM(L27:L33)</f>
        <v>0</v>
      </c>
    </row>
    <row r="35" spans="1:12" ht="15" x14ac:dyDescent="0.25">
      <c r="A35" s="28">
        <f>A6</f>
        <v>1</v>
      </c>
      <c r="B35" s="14">
        <f>B6</f>
        <v>1</v>
      </c>
      <c r="C35" s="10" t="s">
        <v>36</v>
      </c>
      <c r="D35" s="7" t="s">
        <v>21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30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7" t="s">
        <v>31</v>
      </c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7" t="s">
        <v>23</v>
      </c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5"/>
      <c r="B39" s="16"/>
      <c r="C39" s="11"/>
      <c r="D39" s="6"/>
      <c r="E39" s="50"/>
      <c r="F39" s="51"/>
      <c r="G39" s="51"/>
      <c r="H39" s="51"/>
      <c r="I39" s="51"/>
      <c r="J39" s="51"/>
      <c r="K39" s="52"/>
      <c r="L39" s="51"/>
    </row>
    <row r="40" spans="1:12" ht="15" x14ac:dyDescent="0.25">
      <c r="A40" s="25"/>
      <c r="B40" s="16"/>
      <c r="C40" s="11"/>
      <c r="D40" s="6"/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6"/>
      <c r="B41" s="18"/>
      <c r="C41" s="8"/>
      <c r="D41" s="19" t="s">
        <v>39</v>
      </c>
      <c r="E41" s="9"/>
      <c r="F41" s="21">
        <f>SUM(F35:F40)</f>
        <v>0</v>
      </c>
      <c r="G41" s="21">
        <f t="shared" ref="G41:J41" si="3">SUM(G35:G40)</f>
        <v>0</v>
      </c>
      <c r="H41" s="21">
        <f t="shared" si="3"/>
        <v>0</v>
      </c>
      <c r="I41" s="21">
        <f t="shared" si="3"/>
        <v>0</v>
      </c>
      <c r="J41" s="21">
        <f t="shared" si="3"/>
        <v>0</v>
      </c>
      <c r="K41" s="27"/>
      <c r="L41" s="21">
        <f ca="1">SUM(L35:L43)</f>
        <v>0</v>
      </c>
    </row>
    <row r="42" spans="1:12" ht="15" x14ac:dyDescent="0.25">
      <c r="A42" s="28">
        <f>A6</f>
        <v>1</v>
      </c>
      <c r="B42" s="14">
        <f>B6</f>
        <v>1</v>
      </c>
      <c r="C42" s="10" t="s">
        <v>37</v>
      </c>
      <c r="D42" s="12" t="s">
        <v>38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35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12" t="s">
        <v>31</v>
      </c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12" t="s">
        <v>24</v>
      </c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5"/>
      <c r="B46" s="16"/>
      <c r="C46" s="11"/>
      <c r="D46" s="6"/>
      <c r="E46" s="50"/>
      <c r="F46" s="51"/>
      <c r="G46" s="51"/>
      <c r="H46" s="51"/>
      <c r="I46" s="51"/>
      <c r="J46" s="51"/>
      <c r="K46" s="52"/>
      <c r="L46" s="51"/>
    </row>
    <row r="47" spans="1:12" ht="15" customHeight="1" x14ac:dyDescent="0.25">
      <c r="A47" s="25"/>
      <c r="B47" s="16"/>
      <c r="C47" s="11"/>
      <c r="D47" s="6"/>
      <c r="E47" s="50"/>
      <c r="F47" s="51"/>
      <c r="G47" s="51"/>
      <c r="H47" s="51"/>
      <c r="I47" s="51"/>
      <c r="J47" s="51"/>
      <c r="K47" s="52"/>
      <c r="L47" s="51"/>
    </row>
    <row r="48" spans="1:12" ht="15" x14ac:dyDescent="0.25">
      <c r="A48" s="26"/>
      <c r="B48" s="18"/>
      <c r="C48" s="8"/>
      <c r="D48" s="20" t="s">
        <v>39</v>
      </c>
      <c r="E48" s="9"/>
      <c r="F48" s="21">
        <f>SUM(F42:F47)</f>
        <v>0</v>
      </c>
      <c r="G48" s="21">
        <f t="shared" ref="G48:J48" si="4">SUM(G42:G47)</f>
        <v>0</v>
      </c>
      <c r="H48" s="21">
        <f t="shared" si="4"/>
        <v>0</v>
      </c>
      <c r="I48" s="21">
        <f t="shared" si="4"/>
        <v>0</v>
      </c>
      <c r="J48" s="21">
        <f t="shared" si="4"/>
        <v>0</v>
      </c>
      <c r="K48" s="27"/>
      <c r="L48" s="21">
        <f ca="1">SUM(L42:L50)</f>
        <v>0</v>
      </c>
    </row>
    <row r="49" spans="1:12" ht="15.75" thickBot="1" x14ac:dyDescent="0.25">
      <c r="A49" s="31">
        <f>A6</f>
        <v>1</v>
      </c>
      <c r="B49" s="32">
        <f>B6</f>
        <v>1</v>
      </c>
      <c r="C49" s="112" t="s">
        <v>4</v>
      </c>
      <c r="D49" s="113"/>
      <c r="E49" s="33"/>
      <c r="F49" s="34">
        <f>F15+F19+F29+F34+F41+F48</f>
        <v>650</v>
      </c>
      <c r="G49" s="34">
        <f t="shared" ref="G49:J49" si="5">G15+G19+G29+G34+G41+G48</f>
        <v>30.34</v>
      </c>
      <c r="H49" s="34">
        <f t="shared" si="5"/>
        <v>31.4</v>
      </c>
      <c r="I49" s="34">
        <f t="shared" si="5"/>
        <v>145.80000000000001</v>
      </c>
      <c r="J49" s="34">
        <f t="shared" si="5"/>
        <v>922</v>
      </c>
      <c r="K49" s="35"/>
      <c r="L49" s="34">
        <f ca="1">L15+L19+L29+L34+L41+L48</f>
        <v>0</v>
      </c>
    </row>
    <row r="50" spans="1:12" ht="15" x14ac:dyDescent="0.25">
      <c r="A50" s="15">
        <v>1</v>
      </c>
      <c r="B50" s="16">
        <v>2</v>
      </c>
      <c r="C50" s="24" t="s">
        <v>20</v>
      </c>
      <c r="D50" s="5" t="s">
        <v>21</v>
      </c>
      <c r="E50" s="67" t="s">
        <v>60</v>
      </c>
      <c r="F50" s="74" t="s">
        <v>61</v>
      </c>
      <c r="G50" s="75">
        <v>12.3</v>
      </c>
      <c r="H50" s="75">
        <v>17.600000000000001</v>
      </c>
      <c r="I50" s="76">
        <v>29.8</v>
      </c>
      <c r="J50" s="75">
        <v>313</v>
      </c>
      <c r="K50" s="61" t="s">
        <v>62</v>
      </c>
      <c r="L50" s="48"/>
    </row>
    <row r="51" spans="1:12" ht="15" x14ac:dyDescent="0.25">
      <c r="A51" s="15"/>
      <c r="B51" s="16"/>
      <c r="C51" s="11"/>
      <c r="D51" s="6"/>
      <c r="E51" s="77" t="s">
        <v>63</v>
      </c>
      <c r="F51" s="78">
        <v>60</v>
      </c>
      <c r="G51" s="79">
        <v>0.9</v>
      </c>
      <c r="H51" s="79">
        <v>3</v>
      </c>
      <c r="I51" s="80">
        <v>5</v>
      </c>
      <c r="J51" s="79">
        <v>51.9</v>
      </c>
      <c r="K51" s="66" t="s">
        <v>64</v>
      </c>
      <c r="L51" s="51"/>
    </row>
    <row r="52" spans="1:12" ht="60" x14ac:dyDescent="0.25">
      <c r="A52" s="15"/>
      <c r="B52" s="16"/>
      <c r="C52" s="11"/>
      <c r="D52" s="7" t="s">
        <v>22</v>
      </c>
      <c r="E52" s="67" t="s">
        <v>65</v>
      </c>
      <c r="F52" s="74">
        <v>200</v>
      </c>
      <c r="G52" s="81">
        <v>3.7</v>
      </c>
      <c r="H52" s="81">
        <v>0.6</v>
      </c>
      <c r="I52" s="82">
        <v>26</v>
      </c>
      <c r="J52" s="81">
        <v>125</v>
      </c>
      <c r="K52" s="83" t="s">
        <v>66</v>
      </c>
      <c r="L52" s="51"/>
    </row>
    <row r="53" spans="1:12" ht="15" x14ac:dyDescent="0.25">
      <c r="A53" s="15"/>
      <c r="B53" s="16"/>
      <c r="C53" s="11"/>
      <c r="D53" s="7" t="s">
        <v>23</v>
      </c>
      <c r="E53" s="73" t="s">
        <v>67</v>
      </c>
      <c r="F53" s="84">
        <v>20</v>
      </c>
      <c r="G53" s="85">
        <v>1</v>
      </c>
      <c r="H53" s="85">
        <v>0.2</v>
      </c>
      <c r="I53" s="86">
        <v>9</v>
      </c>
      <c r="J53" s="84">
        <v>44</v>
      </c>
      <c r="K53" s="86"/>
      <c r="L53" s="51"/>
    </row>
    <row r="54" spans="1:12" ht="15" x14ac:dyDescent="0.25">
      <c r="A54" s="15"/>
      <c r="B54" s="16"/>
      <c r="C54" s="11"/>
      <c r="D54" s="7"/>
      <c r="E54" s="73" t="s">
        <v>56</v>
      </c>
      <c r="F54" s="84">
        <v>30</v>
      </c>
      <c r="G54" s="85">
        <v>2</v>
      </c>
      <c r="H54" s="85">
        <v>0.2</v>
      </c>
      <c r="I54" s="86">
        <v>15</v>
      </c>
      <c r="J54" s="84">
        <v>71</v>
      </c>
      <c r="K54" s="86"/>
      <c r="L54" s="51"/>
    </row>
    <row r="55" spans="1:12" ht="15" x14ac:dyDescent="0.25">
      <c r="A55" s="15"/>
      <c r="B55" s="16"/>
      <c r="C55" s="11"/>
      <c r="D55" s="7" t="s">
        <v>24</v>
      </c>
      <c r="E55" s="50"/>
      <c r="F55" s="51"/>
      <c r="G55" s="51"/>
      <c r="H55" s="51"/>
      <c r="I55" s="51"/>
      <c r="J55" s="51"/>
      <c r="K55" s="52"/>
      <c r="L55" s="51">
        <v>63.61</v>
      </c>
    </row>
    <row r="56" spans="1:12" ht="15" x14ac:dyDescent="0.25">
      <c r="A56" s="15"/>
      <c r="B56" s="16"/>
      <c r="C56" s="11"/>
      <c r="D56" s="6"/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7"/>
      <c r="B58" s="18"/>
      <c r="C58" s="8"/>
      <c r="D58" s="19" t="s">
        <v>39</v>
      </c>
      <c r="E58" s="9"/>
      <c r="F58" s="21">
        <f>SUM(F50:F57)</f>
        <v>310</v>
      </c>
      <c r="G58" s="21">
        <f>SUM(G50:G57)</f>
        <v>19.900000000000002</v>
      </c>
      <c r="H58" s="21">
        <f>SUM(H50:H57)</f>
        <v>21.6</v>
      </c>
      <c r="I58" s="21">
        <f>SUM(I50:I57)</f>
        <v>84.8</v>
      </c>
      <c r="J58" s="21">
        <f>SUM(J50:J57)</f>
        <v>604.9</v>
      </c>
      <c r="K58" s="27"/>
      <c r="L58" s="21">
        <f>SUM(L50:L57)</f>
        <v>63.61</v>
      </c>
    </row>
    <row r="59" spans="1:12" ht="15" x14ac:dyDescent="0.25">
      <c r="A59" s="14">
        <f>A50</f>
        <v>1</v>
      </c>
      <c r="B59" s="14">
        <f>B50</f>
        <v>2</v>
      </c>
      <c r="C59" s="10" t="s">
        <v>25</v>
      </c>
      <c r="D59" s="12" t="s">
        <v>24</v>
      </c>
      <c r="E59" s="50"/>
      <c r="F59" s="51"/>
      <c r="G59" s="51"/>
      <c r="H59" s="51"/>
      <c r="I59" s="51"/>
      <c r="J59" s="51"/>
      <c r="K59" s="52"/>
      <c r="L59" s="51"/>
    </row>
    <row r="60" spans="1:12" ht="15" x14ac:dyDescent="0.25">
      <c r="A60" s="15"/>
      <c r="B60" s="16"/>
      <c r="C60" s="11"/>
      <c r="D60" s="6"/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6"/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7"/>
      <c r="B62" s="18"/>
      <c r="C62" s="8"/>
      <c r="D62" s="19" t="s">
        <v>39</v>
      </c>
      <c r="E62" s="9"/>
      <c r="F62" s="21">
        <f>SUM(F59:F61)</f>
        <v>0</v>
      </c>
      <c r="G62" s="21">
        <f t="shared" ref="G62:J62" si="6">SUM(G59:G61)</f>
        <v>0</v>
      </c>
      <c r="H62" s="21">
        <f t="shared" si="6"/>
        <v>0</v>
      </c>
      <c r="I62" s="21">
        <f t="shared" si="6"/>
        <v>0</v>
      </c>
      <c r="J62" s="21">
        <f t="shared" si="6"/>
        <v>0</v>
      </c>
      <c r="K62" s="27"/>
      <c r="L62" s="21">
        <f t="shared" ref="L62" ca="1" si="7">SUM(L59:L67)</f>
        <v>0</v>
      </c>
    </row>
    <row r="63" spans="1:12" ht="15" x14ac:dyDescent="0.25">
      <c r="A63" s="14">
        <f>A50</f>
        <v>1</v>
      </c>
      <c r="B63" s="14">
        <f>B50</f>
        <v>2</v>
      </c>
      <c r="C63" s="10" t="s">
        <v>26</v>
      </c>
      <c r="D63" s="7" t="s">
        <v>27</v>
      </c>
      <c r="E63" s="50"/>
      <c r="F63" s="51"/>
      <c r="G63" s="51"/>
      <c r="H63" s="51"/>
      <c r="I63" s="51"/>
      <c r="J63" s="51"/>
      <c r="K63" s="52"/>
      <c r="L63" s="51"/>
    </row>
    <row r="64" spans="1:12" ht="60" x14ac:dyDescent="0.25">
      <c r="A64" s="15"/>
      <c r="B64" s="16"/>
      <c r="C64" s="11"/>
      <c r="D64" s="7" t="s">
        <v>28</v>
      </c>
      <c r="E64" s="87" t="s">
        <v>68</v>
      </c>
      <c r="F64" s="88" t="s">
        <v>69</v>
      </c>
      <c r="G64" s="89">
        <v>2</v>
      </c>
      <c r="H64" s="89">
        <v>5.4</v>
      </c>
      <c r="I64" s="90">
        <v>12.8</v>
      </c>
      <c r="J64" s="89">
        <v>111</v>
      </c>
      <c r="K64" s="83" t="s">
        <v>70</v>
      </c>
      <c r="L64" s="51"/>
    </row>
    <row r="65" spans="1:12" ht="15" x14ac:dyDescent="0.25">
      <c r="A65" s="15"/>
      <c r="B65" s="16"/>
      <c r="C65" s="11"/>
      <c r="D65" s="7" t="s">
        <v>29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30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7" t="s">
        <v>31</v>
      </c>
      <c r="E67" s="67" t="s">
        <v>71</v>
      </c>
      <c r="F67" s="74" t="s">
        <v>72</v>
      </c>
      <c r="G67" s="81">
        <v>0.5</v>
      </c>
      <c r="H67" s="81">
        <v>0</v>
      </c>
      <c r="I67" s="82">
        <v>9.4</v>
      </c>
      <c r="J67" s="81">
        <v>40</v>
      </c>
      <c r="K67" s="70" t="s">
        <v>73</v>
      </c>
      <c r="L67" s="51"/>
    </row>
    <row r="68" spans="1:12" ht="15" x14ac:dyDescent="0.25">
      <c r="A68" s="15"/>
      <c r="B68" s="16"/>
      <c r="C68" s="11"/>
      <c r="D68" s="7" t="s">
        <v>32</v>
      </c>
      <c r="E68" s="50"/>
      <c r="F68" s="84">
        <v>30</v>
      </c>
      <c r="G68" s="85">
        <v>2</v>
      </c>
      <c r="H68" s="85">
        <v>0.2</v>
      </c>
      <c r="I68" s="86">
        <v>15</v>
      </c>
      <c r="J68" s="85">
        <v>71</v>
      </c>
      <c r="K68" s="86"/>
      <c r="L68" s="51"/>
    </row>
    <row r="69" spans="1:12" ht="15" x14ac:dyDescent="0.25">
      <c r="A69" s="15"/>
      <c r="B69" s="16"/>
      <c r="C69" s="11"/>
      <c r="D69" s="7" t="s">
        <v>33</v>
      </c>
      <c r="E69" s="50"/>
      <c r="F69" s="84">
        <v>20</v>
      </c>
      <c r="G69" s="85">
        <v>1</v>
      </c>
      <c r="H69" s="85">
        <v>0.2</v>
      </c>
      <c r="I69" s="86">
        <v>9</v>
      </c>
      <c r="J69" s="85">
        <v>44</v>
      </c>
      <c r="K69" s="86"/>
      <c r="L69" s="51"/>
    </row>
    <row r="70" spans="1:12" ht="15" x14ac:dyDescent="0.25">
      <c r="A70" s="15"/>
      <c r="B70" s="16"/>
      <c r="C70" s="11"/>
      <c r="D70" s="6"/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6"/>
      <c r="E71" s="50"/>
      <c r="F71" s="51"/>
      <c r="G71" s="51"/>
      <c r="H71" s="51"/>
      <c r="I71" s="51"/>
      <c r="J71" s="51"/>
      <c r="K71" s="52"/>
      <c r="L71" s="51">
        <v>22.3</v>
      </c>
    </row>
    <row r="72" spans="1:12" ht="15" x14ac:dyDescent="0.25">
      <c r="A72" s="17"/>
      <c r="B72" s="18"/>
      <c r="C72" s="8"/>
      <c r="D72" s="19" t="s">
        <v>39</v>
      </c>
      <c r="E72" s="9"/>
      <c r="F72" s="21">
        <f>SUM(F63:F71)</f>
        <v>50</v>
      </c>
      <c r="G72" s="21">
        <f t="shared" ref="G72:J72" si="8">SUM(G63:G71)</f>
        <v>5.5</v>
      </c>
      <c r="H72" s="21">
        <f t="shared" si="8"/>
        <v>5.8000000000000007</v>
      </c>
      <c r="I72" s="21">
        <f t="shared" si="8"/>
        <v>46.2</v>
      </c>
      <c r="J72" s="21">
        <f t="shared" si="8"/>
        <v>266</v>
      </c>
      <c r="K72" s="27"/>
      <c r="L72" s="21">
        <f t="shared" ref="L72" ca="1" si="9">SUM(L69:L77)</f>
        <v>0</v>
      </c>
    </row>
    <row r="73" spans="1:12" ht="15" x14ac:dyDescent="0.25">
      <c r="A73" s="14">
        <f>A50</f>
        <v>1</v>
      </c>
      <c r="B73" s="14">
        <f>B50</f>
        <v>2</v>
      </c>
      <c r="C73" s="10" t="s">
        <v>34</v>
      </c>
      <c r="D73" s="12" t="s">
        <v>35</v>
      </c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5"/>
      <c r="B74" s="16"/>
      <c r="C74" s="11"/>
      <c r="D74" s="12" t="s">
        <v>31</v>
      </c>
      <c r="E74" s="50"/>
      <c r="F74" s="51"/>
      <c r="G74" s="51"/>
      <c r="H74" s="51"/>
      <c r="I74" s="51"/>
      <c r="J74" s="51"/>
      <c r="K74" s="52"/>
      <c r="L74" s="51"/>
    </row>
    <row r="75" spans="1:12" ht="15" x14ac:dyDescent="0.25">
      <c r="A75" s="15"/>
      <c r="B75" s="16"/>
      <c r="C75" s="11"/>
      <c r="D75" s="6"/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6"/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7"/>
      <c r="B77" s="18"/>
      <c r="C77" s="8"/>
      <c r="D77" s="19" t="s">
        <v>39</v>
      </c>
      <c r="E77" s="9"/>
      <c r="F77" s="21">
        <f>SUM(F73:F76)</f>
        <v>0</v>
      </c>
      <c r="G77" s="21">
        <f t="shared" ref="G77:J77" si="10">SUM(G73:G76)</f>
        <v>0</v>
      </c>
      <c r="H77" s="21">
        <f t="shared" si="10"/>
        <v>0</v>
      </c>
      <c r="I77" s="21">
        <f t="shared" si="10"/>
        <v>0</v>
      </c>
      <c r="J77" s="21">
        <f t="shared" si="10"/>
        <v>0</v>
      </c>
      <c r="K77" s="27"/>
      <c r="L77" s="21">
        <f t="shared" ref="L77" ca="1" si="11">SUM(L70:L76)</f>
        <v>0</v>
      </c>
    </row>
    <row r="78" spans="1:12" ht="15" x14ac:dyDescent="0.25">
      <c r="A78" s="14">
        <f>A50</f>
        <v>1</v>
      </c>
      <c r="B78" s="14">
        <f>B50</f>
        <v>2</v>
      </c>
      <c r="C78" s="10" t="s">
        <v>36</v>
      </c>
      <c r="D78" s="7" t="s">
        <v>21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7" t="s">
        <v>30</v>
      </c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7" t="s">
        <v>31</v>
      </c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5"/>
      <c r="B81" s="16"/>
      <c r="C81" s="11"/>
      <c r="D81" s="7" t="s">
        <v>23</v>
      </c>
      <c r="E81" s="50"/>
      <c r="F81" s="51"/>
      <c r="G81" s="51"/>
      <c r="H81" s="51"/>
      <c r="I81" s="51"/>
      <c r="J81" s="51"/>
      <c r="K81" s="52"/>
      <c r="L81" s="51"/>
    </row>
    <row r="82" spans="1:12" ht="15" x14ac:dyDescent="0.25">
      <c r="A82" s="15"/>
      <c r="B82" s="16"/>
      <c r="C82" s="11"/>
      <c r="D82" s="6"/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6"/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7"/>
      <c r="B84" s="18"/>
      <c r="C84" s="8"/>
      <c r="D84" s="19" t="s">
        <v>39</v>
      </c>
      <c r="E84" s="9"/>
      <c r="F84" s="21">
        <f>SUM(F78:F83)</f>
        <v>0</v>
      </c>
      <c r="G84" s="21">
        <f t="shared" ref="G84:J84" si="12">SUM(G78:G83)</f>
        <v>0</v>
      </c>
      <c r="H84" s="21">
        <f t="shared" si="12"/>
        <v>0</v>
      </c>
      <c r="I84" s="21">
        <f t="shared" si="12"/>
        <v>0</v>
      </c>
      <c r="J84" s="21">
        <f t="shared" si="12"/>
        <v>0</v>
      </c>
      <c r="K84" s="27"/>
      <c r="L84" s="21">
        <f t="shared" ref="L84" ca="1" si="13">SUM(L78:L86)</f>
        <v>0</v>
      </c>
    </row>
    <row r="85" spans="1:12" ht="15" x14ac:dyDescent="0.25">
      <c r="A85" s="14">
        <f>A50</f>
        <v>1</v>
      </c>
      <c r="B85" s="14">
        <f>B50</f>
        <v>2</v>
      </c>
      <c r="C85" s="10" t="s">
        <v>37</v>
      </c>
      <c r="D85" s="12" t="s">
        <v>38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12" t="s">
        <v>35</v>
      </c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12" t="s">
        <v>31</v>
      </c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5"/>
      <c r="B88" s="16"/>
      <c r="C88" s="11"/>
      <c r="D88" s="12" t="s">
        <v>24</v>
      </c>
      <c r="E88" s="50"/>
      <c r="F88" s="51"/>
      <c r="G88" s="51"/>
      <c r="H88" s="51"/>
      <c r="I88" s="51"/>
      <c r="J88" s="51"/>
      <c r="K88" s="52"/>
      <c r="L88" s="51"/>
    </row>
    <row r="89" spans="1:12" ht="15.75" customHeight="1" x14ac:dyDescent="0.25">
      <c r="A89" s="15"/>
      <c r="B89" s="16"/>
      <c r="C89" s="11"/>
      <c r="D89" s="6"/>
      <c r="E89" s="50"/>
      <c r="F89" s="51"/>
      <c r="G89" s="51"/>
      <c r="H89" s="51"/>
      <c r="I89" s="51"/>
      <c r="J89" s="51"/>
      <c r="K89" s="52"/>
      <c r="L89" s="51"/>
    </row>
    <row r="90" spans="1:12" ht="15" x14ac:dyDescent="0.25">
      <c r="A90" s="15"/>
      <c r="B90" s="16"/>
      <c r="C90" s="11"/>
      <c r="D90" s="6"/>
      <c r="E90" s="50"/>
      <c r="F90" s="51"/>
      <c r="G90" s="51"/>
      <c r="H90" s="51"/>
      <c r="I90" s="51"/>
      <c r="J90" s="51"/>
      <c r="K90" s="52"/>
      <c r="L90" s="51"/>
    </row>
    <row r="91" spans="1:12" ht="15" x14ac:dyDescent="0.25">
      <c r="A91" s="17"/>
      <c r="B91" s="18"/>
      <c r="C91" s="8"/>
      <c r="D91" s="20" t="s">
        <v>39</v>
      </c>
      <c r="E91" s="9"/>
      <c r="F91" s="21">
        <f>SUM(F85:F90)</f>
        <v>0</v>
      </c>
      <c r="G91" s="21">
        <f t="shared" ref="G91:J91" si="14">SUM(G85:G90)</f>
        <v>0</v>
      </c>
      <c r="H91" s="21">
        <f t="shared" si="14"/>
        <v>0</v>
      </c>
      <c r="I91" s="21">
        <f t="shared" si="14"/>
        <v>0</v>
      </c>
      <c r="J91" s="21">
        <f t="shared" si="14"/>
        <v>0</v>
      </c>
      <c r="K91" s="27"/>
      <c r="L91" s="21">
        <f t="shared" ref="L91" ca="1" si="15">SUM(L85:L93)</f>
        <v>0</v>
      </c>
    </row>
    <row r="92" spans="1:12" ht="15.75" thickBot="1" x14ac:dyDescent="0.25">
      <c r="A92" s="36">
        <f>A50</f>
        <v>1</v>
      </c>
      <c r="B92" s="36">
        <f>B50</f>
        <v>2</v>
      </c>
      <c r="C92" s="112" t="s">
        <v>4</v>
      </c>
      <c r="D92" s="113"/>
      <c r="E92" s="33"/>
      <c r="F92" s="34">
        <f>F58+F62+F72+F77+F84+F91</f>
        <v>360</v>
      </c>
      <c r="G92" s="34">
        <f t="shared" ref="G92:J92" si="16">G58+G62+G72+G77+G84+G91</f>
        <v>25.400000000000002</v>
      </c>
      <c r="H92" s="34">
        <f t="shared" si="16"/>
        <v>27.400000000000002</v>
      </c>
      <c r="I92" s="34">
        <f t="shared" si="16"/>
        <v>131</v>
      </c>
      <c r="J92" s="34">
        <f t="shared" si="16"/>
        <v>870.9</v>
      </c>
      <c r="K92" s="35"/>
      <c r="L92" s="34">
        <f t="shared" ref="L92" ca="1" si="17">L58+L62+L72+L77+L84+L91</f>
        <v>0</v>
      </c>
    </row>
    <row r="93" spans="1:12" ht="15" x14ac:dyDescent="0.25">
      <c r="A93" s="22">
        <v>1</v>
      </c>
      <c r="B93" s="23">
        <v>3</v>
      </c>
      <c r="C93" s="24" t="s">
        <v>20</v>
      </c>
      <c r="D93" s="5" t="s">
        <v>21</v>
      </c>
      <c r="E93" s="67" t="s">
        <v>74</v>
      </c>
      <c r="F93" s="74" t="s">
        <v>75</v>
      </c>
      <c r="G93" s="75">
        <v>10.5</v>
      </c>
      <c r="H93" s="75">
        <v>11</v>
      </c>
      <c r="I93" s="76">
        <v>3.1840000000000002</v>
      </c>
      <c r="J93" s="75">
        <v>196</v>
      </c>
      <c r="K93" s="61" t="s">
        <v>76</v>
      </c>
      <c r="L93" s="48"/>
    </row>
    <row r="94" spans="1:12" ht="15" x14ac:dyDescent="0.25">
      <c r="A94" s="25"/>
      <c r="B94" s="16"/>
      <c r="C94" s="11"/>
      <c r="D94" s="6"/>
      <c r="E94" s="91" t="s">
        <v>77</v>
      </c>
      <c r="F94" s="92" t="s">
        <v>78</v>
      </c>
      <c r="G94" s="93">
        <v>5.0999999999999996</v>
      </c>
      <c r="H94" s="93">
        <v>4.4000000000000004</v>
      </c>
      <c r="I94" s="94">
        <v>28.5</v>
      </c>
      <c r="J94" s="93">
        <v>187</v>
      </c>
      <c r="K94" s="66" t="s">
        <v>79</v>
      </c>
      <c r="L94" s="51"/>
    </row>
    <row r="95" spans="1:12" ht="15" x14ac:dyDescent="0.25">
      <c r="A95" s="25"/>
      <c r="B95" s="16"/>
      <c r="C95" s="11"/>
      <c r="D95" s="6"/>
      <c r="E95" s="77" t="s">
        <v>80</v>
      </c>
      <c r="F95" s="78">
        <v>60</v>
      </c>
      <c r="G95" s="79">
        <v>0.85499999999999998</v>
      </c>
      <c r="H95" s="79">
        <v>3.653</v>
      </c>
      <c r="I95" s="80">
        <v>11.5</v>
      </c>
      <c r="J95" s="79">
        <v>56</v>
      </c>
      <c r="K95" s="66" t="s">
        <v>81</v>
      </c>
      <c r="L95" s="51"/>
    </row>
    <row r="96" spans="1:12" ht="60" x14ac:dyDescent="0.25">
      <c r="A96" s="25"/>
      <c r="B96" s="16"/>
      <c r="C96" s="11"/>
      <c r="D96" s="7" t="s">
        <v>22</v>
      </c>
      <c r="E96" s="67" t="s">
        <v>82</v>
      </c>
      <c r="F96" s="74" t="s">
        <v>83</v>
      </c>
      <c r="G96" s="81">
        <v>8.4000000000000005E-2</v>
      </c>
      <c r="H96" s="81">
        <v>1.2E-2</v>
      </c>
      <c r="I96" s="82">
        <v>15.1</v>
      </c>
      <c r="J96" s="81">
        <v>62</v>
      </c>
      <c r="K96" s="83" t="s">
        <v>84</v>
      </c>
      <c r="L96" s="51"/>
    </row>
    <row r="97" spans="1:12" ht="15" x14ac:dyDescent="0.25">
      <c r="A97" s="25"/>
      <c r="B97" s="16"/>
      <c r="C97" s="11"/>
      <c r="D97" s="7" t="s">
        <v>23</v>
      </c>
      <c r="E97" s="73" t="s">
        <v>67</v>
      </c>
      <c r="F97" s="84">
        <v>20</v>
      </c>
      <c r="G97" s="85">
        <v>1</v>
      </c>
      <c r="H97" s="85">
        <v>0.2</v>
      </c>
      <c r="I97" s="86">
        <v>9</v>
      </c>
      <c r="J97" s="84">
        <v>44</v>
      </c>
      <c r="K97" s="86"/>
      <c r="L97" s="51"/>
    </row>
    <row r="98" spans="1:12" ht="15" x14ac:dyDescent="0.25">
      <c r="A98" s="25"/>
      <c r="B98" s="16"/>
      <c r="C98" s="11"/>
      <c r="D98" s="7"/>
      <c r="E98" s="73" t="s">
        <v>56</v>
      </c>
      <c r="F98" s="84">
        <v>30</v>
      </c>
      <c r="G98" s="85">
        <v>2</v>
      </c>
      <c r="H98" s="85">
        <v>0.2</v>
      </c>
      <c r="I98" s="86">
        <v>15</v>
      </c>
      <c r="J98" s="84">
        <v>71</v>
      </c>
      <c r="K98" s="86"/>
      <c r="L98" s="51"/>
    </row>
    <row r="99" spans="1:12" ht="15" x14ac:dyDescent="0.25">
      <c r="A99" s="25"/>
      <c r="B99" s="16"/>
      <c r="C99" s="11"/>
      <c r="D99" s="7" t="s">
        <v>24</v>
      </c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5"/>
      <c r="B101" s="16"/>
      <c r="C101" s="11"/>
      <c r="D101" s="6"/>
      <c r="E101" s="50"/>
      <c r="F101" s="51"/>
      <c r="G101" s="51"/>
      <c r="H101" s="51"/>
      <c r="I101" s="51"/>
      <c r="J101" s="51"/>
      <c r="K101" s="52"/>
      <c r="L101" s="51">
        <v>63.61</v>
      </c>
    </row>
    <row r="102" spans="1:12" ht="15" x14ac:dyDescent="0.25">
      <c r="A102" s="26"/>
      <c r="B102" s="18"/>
      <c r="C102" s="8"/>
      <c r="D102" s="19" t="s">
        <v>39</v>
      </c>
      <c r="E102" s="9"/>
      <c r="F102" s="21">
        <f>SUM(F93:F101)</f>
        <v>110</v>
      </c>
      <c r="G102" s="21">
        <f t="shared" ref="G102:J102" si="18">SUM(G93:G101)</f>
        <v>19.538999999999998</v>
      </c>
      <c r="H102" s="21">
        <f t="shared" si="18"/>
        <v>19.465</v>
      </c>
      <c r="I102" s="21">
        <f t="shared" si="18"/>
        <v>82.283999999999992</v>
      </c>
      <c r="J102" s="21">
        <f t="shared" si="18"/>
        <v>616</v>
      </c>
      <c r="K102" s="27"/>
      <c r="L102" s="21">
        <f t="shared" ref="L102" si="19">SUM(L93:L101)</f>
        <v>63.61</v>
      </c>
    </row>
    <row r="103" spans="1:12" ht="15" x14ac:dyDescent="0.25">
      <c r="A103" s="28">
        <f>A93</f>
        <v>1</v>
      </c>
      <c r="B103" s="14">
        <f>B93</f>
        <v>3</v>
      </c>
      <c r="C103" s="10" t="s">
        <v>25</v>
      </c>
      <c r="D103" s="12" t="s">
        <v>24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6"/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6"/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6"/>
      <c r="B106" s="18"/>
      <c r="C106" s="8"/>
      <c r="D106" s="19" t="s">
        <v>39</v>
      </c>
      <c r="E106" s="9"/>
      <c r="F106" s="21">
        <f>SUM(F103:F105)</f>
        <v>0</v>
      </c>
      <c r="G106" s="21">
        <f t="shared" ref="G106:J106" si="20">SUM(G103:G105)</f>
        <v>0</v>
      </c>
      <c r="H106" s="21">
        <f t="shared" si="20"/>
        <v>0</v>
      </c>
      <c r="I106" s="21">
        <f t="shared" si="20"/>
        <v>0</v>
      </c>
      <c r="J106" s="21">
        <f t="shared" si="20"/>
        <v>0</v>
      </c>
      <c r="K106" s="27"/>
      <c r="L106" s="21">
        <f t="shared" ref="L106" ca="1" si="21">SUM(L103:L111)</f>
        <v>0</v>
      </c>
    </row>
    <row r="107" spans="1:12" ht="15" x14ac:dyDescent="0.25">
      <c r="A107" s="28">
        <f>A93</f>
        <v>1</v>
      </c>
      <c r="B107" s="14">
        <f>B93</f>
        <v>3</v>
      </c>
      <c r="C107" s="10" t="s">
        <v>26</v>
      </c>
      <c r="D107" s="7" t="s">
        <v>27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28</v>
      </c>
      <c r="E108" s="95" t="s">
        <v>85</v>
      </c>
      <c r="F108" s="89" t="s">
        <v>69</v>
      </c>
      <c r="G108" s="89">
        <v>8.6999999999999993</v>
      </c>
      <c r="H108" s="89">
        <v>10</v>
      </c>
      <c r="I108" s="90">
        <v>44.7</v>
      </c>
      <c r="J108" s="89">
        <v>313</v>
      </c>
      <c r="K108" s="66" t="s">
        <v>86</v>
      </c>
      <c r="L108" s="51"/>
    </row>
    <row r="109" spans="1:12" ht="15" x14ac:dyDescent="0.25">
      <c r="A109" s="25"/>
      <c r="B109" s="16"/>
      <c r="C109" s="11"/>
      <c r="D109" s="7" t="s">
        <v>29</v>
      </c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7" t="s">
        <v>30</v>
      </c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5"/>
      <c r="B111" s="16"/>
      <c r="C111" s="11"/>
      <c r="D111" s="7" t="s">
        <v>31</v>
      </c>
      <c r="E111" s="67" t="s">
        <v>87</v>
      </c>
      <c r="F111" s="74" t="s">
        <v>88</v>
      </c>
      <c r="G111" s="96">
        <v>1.52</v>
      </c>
      <c r="H111" s="96">
        <v>1.35</v>
      </c>
      <c r="I111" s="97">
        <v>15.9</v>
      </c>
      <c r="J111" s="96">
        <v>81</v>
      </c>
      <c r="K111" s="70" t="s">
        <v>89</v>
      </c>
      <c r="L111" s="51"/>
    </row>
    <row r="112" spans="1:12" ht="15" x14ac:dyDescent="0.25">
      <c r="A112" s="25"/>
      <c r="B112" s="16"/>
      <c r="C112" s="11"/>
      <c r="D112" s="7" t="s">
        <v>32</v>
      </c>
      <c r="E112" s="50"/>
      <c r="F112" s="68">
        <v>30</v>
      </c>
      <c r="G112" s="71">
        <v>2.2000000000000002</v>
      </c>
      <c r="H112" s="71">
        <v>0.2</v>
      </c>
      <c r="I112" s="72">
        <v>15</v>
      </c>
      <c r="J112" s="71">
        <v>71</v>
      </c>
      <c r="K112" s="72"/>
      <c r="L112" s="51"/>
    </row>
    <row r="113" spans="1:12" ht="15" x14ac:dyDescent="0.25">
      <c r="A113" s="25"/>
      <c r="B113" s="16"/>
      <c r="C113" s="11"/>
      <c r="D113" s="7" t="s">
        <v>33</v>
      </c>
      <c r="E113" s="50"/>
      <c r="F113" s="68">
        <v>20</v>
      </c>
      <c r="G113" s="71">
        <v>1</v>
      </c>
      <c r="H113" s="71">
        <v>0.2</v>
      </c>
      <c r="I113" s="72">
        <v>9</v>
      </c>
      <c r="J113" s="71">
        <v>44</v>
      </c>
      <c r="K113" s="7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>
        <v>22.3</v>
      </c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SUM(F107:F115)</f>
        <v>50</v>
      </c>
      <c r="G116" s="21">
        <f t="shared" ref="G116:J116" si="22">SUM(G107:G115)</f>
        <v>13.419999999999998</v>
      </c>
      <c r="H116" s="21">
        <f t="shared" si="22"/>
        <v>11.749999999999998</v>
      </c>
      <c r="I116" s="21">
        <f t="shared" si="22"/>
        <v>84.6</v>
      </c>
      <c r="J116" s="21">
        <f t="shared" si="22"/>
        <v>509</v>
      </c>
      <c r="K116" s="27"/>
      <c r="L116" s="21">
        <f t="shared" ref="L116" ca="1" si="23">SUM(L113:L121)</f>
        <v>0</v>
      </c>
    </row>
    <row r="117" spans="1:12" ht="15" x14ac:dyDescent="0.25">
      <c r="A117" s="28">
        <f>A93</f>
        <v>1</v>
      </c>
      <c r="B117" s="14">
        <f>B93</f>
        <v>3</v>
      </c>
      <c r="C117" s="10" t="s">
        <v>34</v>
      </c>
      <c r="D117" s="12" t="s">
        <v>35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12" t="s">
        <v>31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6"/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6"/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6"/>
      <c r="B121" s="18"/>
      <c r="C121" s="8"/>
      <c r="D121" s="19" t="s">
        <v>39</v>
      </c>
      <c r="E121" s="9"/>
      <c r="F121" s="21">
        <f>SUM(F117:F120)</f>
        <v>0</v>
      </c>
      <c r="G121" s="21">
        <f t="shared" ref="G121:J121" si="24">SUM(G117:G120)</f>
        <v>0</v>
      </c>
      <c r="H121" s="21">
        <f t="shared" si="24"/>
        <v>0</v>
      </c>
      <c r="I121" s="21">
        <f t="shared" si="24"/>
        <v>0</v>
      </c>
      <c r="J121" s="21">
        <f t="shared" si="24"/>
        <v>0</v>
      </c>
      <c r="K121" s="27"/>
      <c r="L121" s="21">
        <f t="shared" ref="L121" ca="1" si="25">SUM(L114:L120)</f>
        <v>0</v>
      </c>
    </row>
    <row r="122" spans="1:12" ht="15" x14ac:dyDescent="0.25">
      <c r="A122" s="28">
        <f>A93</f>
        <v>1</v>
      </c>
      <c r="B122" s="14">
        <f>B93</f>
        <v>3</v>
      </c>
      <c r="C122" s="10" t="s">
        <v>36</v>
      </c>
      <c r="D122" s="7" t="s">
        <v>21</v>
      </c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5"/>
      <c r="B123" s="16"/>
      <c r="C123" s="11"/>
      <c r="D123" s="7" t="s">
        <v>30</v>
      </c>
      <c r="E123" s="50"/>
      <c r="F123" s="51"/>
      <c r="G123" s="51"/>
      <c r="H123" s="51"/>
      <c r="I123" s="51"/>
      <c r="J123" s="51"/>
      <c r="K123" s="52"/>
      <c r="L123" s="51"/>
    </row>
    <row r="124" spans="1:12" ht="15" x14ac:dyDescent="0.25">
      <c r="A124" s="25"/>
      <c r="B124" s="16"/>
      <c r="C124" s="11"/>
      <c r="D124" s="7" t="s">
        <v>31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7" t="s">
        <v>23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6"/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6"/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6"/>
      <c r="B128" s="18"/>
      <c r="C128" s="8"/>
      <c r="D128" s="19" t="s">
        <v>39</v>
      </c>
      <c r="E128" s="9"/>
      <c r="F128" s="21">
        <f>SUM(F122:F127)</f>
        <v>0</v>
      </c>
      <c r="G128" s="21">
        <f t="shared" ref="G128:J128" si="26">SUM(G122:G127)</f>
        <v>0</v>
      </c>
      <c r="H128" s="21">
        <f t="shared" si="26"/>
        <v>0</v>
      </c>
      <c r="I128" s="21">
        <f t="shared" si="26"/>
        <v>0</v>
      </c>
      <c r="J128" s="21">
        <f t="shared" si="26"/>
        <v>0</v>
      </c>
      <c r="K128" s="27"/>
      <c r="L128" s="21">
        <f t="shared" ref="L128" ca="1" si="27">SUM(L122:L130)</f>
        <v>0</v>
      </c>
    </row>
    <row r="129" spans="1:12" ht="15" x14ac:dyDescent="0.25">
      <c r="A129" s="28">
        <f>A93</f>
        <v>1</v>
      </c>
      <c r="B129" s="14">
        <f>B93</f>
        <v>3</v>
      </c>
      <c r="C129" s="10" t="s">
        <v>37</v>
      </c>
      <c r="D129" s="12" t="s">
        <v>38</v>
      </c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5"/>
      <c r="B130" s="16"/>
      <c r="C130" s="11"/>
      <c r="D130" s="12" t="s">
        <v>35</v>
      </c>
      <c r="E130" s="50"/>
      <c r="F130" s="51"/>
      <c r="G130" s="51"/>
      <c r="H130" s="51"/>
      <c r="I130" s="51"/>
      <c r="J130" s="51"/>
      <c r="K130" s="52"/>
      <c r="L130" s="51"/>
    </row>
    <row r="131" spans="1:12" ht="15.75" customHeight="1" x14ac:dyDescent="0.25">
      <c r="A131" s="25"/>
      <c r="B131" s="16"/>
      <c r="C131" s="11"/>
      <c r="D131" s="12" t="s">
        <v>31</v>
      </c>
      <c r="E131" s="50"/>
      <c r="F131" s="51"/>
      <c r="G131" s="51"/>
      <c r="H131" s="51"/>
      <c r="I131" s="51"/>
      <c r="J131" s="51"/>
      <c r="K131" s="52"/>
      <c r="L131" s="51"/>
    </row>
    <row r="132" spans="1:12" ht="15" x14ac:dyDescent="0.25">
      <c r="A132" s="25"/>
      <c r="B132" s="16"/>
      <c r="C132" s="11"/>
      <c r="D132" s="12" t="s">
        <v>24</v>
      </c>
      <c r="E132" s="50"/>
      <c r="F132" s="51"/>
      <c r="G132" s="51"/>
      <c r="H132" s="51"/>
      <c r="I132" s="51"/>
      <c r="J132" s="51"/>
      <c r="K132" s="52"/>
      <c r="L132" s="51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6"/>
      <c r="E134" s="50"/>
      <c r="F134" s="51"/>
      <c r="G134" s="51"/>
      <c r="H134" s="51"/>
      <c r="I134" s="51"/>
      <c r="J134" s="51"/>
      <c r="K134" s="52"/>
      <c r="L134" s="51"/>
    </row>
    <row r="135" spans="1:12" ht="15" x14ac:dyDescent="0.25">
      <c r="A135" s="26"/>
      <c r="B135" s="18"/>
      <c r="C135" s="8"/>
      <c r="D135" s="20" t="s">
        <v>39</v>
      </c>
      <c r="E135" s="9"/>
      <c r="F135" s="21">
        <f>SUM(F129:F134)</f>
        <v>0</v>
      </c>
      <c r="G135" s="21">
        <f t="shared" ref="G135:J135" si="28">SUM(G129:G134)</f>
        <v>0</v>
      </c>
      <c r="H135" s="21">
        <f t="shared" si="28"/>
        <v>0</v>
      </c>
      <c r="I135" s="21">
        <f t="shared" si="28"/>
        <v>0</v>
      </c>
      <c r="J135" s="21">
        <f t="shared" si="28"/>
        <v>0</v>
      </c>
      <c r="K135" s="27"/>
      <c r="L135" s="21">
        <f t="shared" ref="L135" ca="1" si="29">SUM(L129:L137)</f>
        <v>0</v>
      </c>
    </row>
    <row r="136" spans="1:12" ht="15.75" thickBot="1" x14ac:dyDescent="0.25">
      <c r="A136" s="31">
        <f>A93</f>
        <v>1</v>
      </c>
      <c r="B136" s="32">
        <f>B93</f>
        <v>3</v>
      </c>
      <c r="C136" s="112" t="s">
        <v>4</v>
      </c>
      <c r="D136" s="113"/>
      <c r="E136" s="33"/>
      <c r="F136" s="34">
        <f>F102+F106+F116+F121+F128+F135</f>
        <v>160</v>
      </c>
      <c r="G136" s="34">
        <f t="shared" ref="G136:J136" si="30">G102+G106+G116+G121+G128+G135</f>
        <v>32.958999999999996</v>
      </c>
      <c r="H136" s="34">
        <f t="shared" si="30"/>
        <v>31.214999999999996</v>
      </c>
      <c r="I136" s="34">
        <f t="shared" si="30"/>
        <v>166.88399999999999</v>
      </c>
      <c r="J136" s="34">
        <f t="shared" si="30"/>
        <v>1125</v>
      </c>
      <c r="K136" s="35"/>
      <c r="L136" s="34">
        <f t="shared" ref="L136" ca="1" si="31">L102+L106+L116+L121+L128+L135</f>
        <v>0</v>
      </c>
    </row>
    <row r="137" spans="1:12" ht="15" x14ac:dyDescent="0.25">
      <c r="A137" s="22">
        <v>1</v>
      </c>
      <c r="B137" s="23">
        <v>4</v>
      </c>
      <c r="C137" s="24" t="s">
        <v>20</v>
      </c>
      <c r="D137" s="5" t="s">
        <v>21</v>
      </c>
      <c r="E137" s="67" t="s">
        <v>90</v>
      </c>
      <c r="F137" s="74" t="s">
        <v>75</v>
      </c>
      <c r="G137" s="75">
        <v>8.9</v>
      </c>
      <c r="H137" s="75">
        <v>4.4000000000000004</v>
      </c>
      <c r="I137" s="76">
        <v>4.7</v>
      </c>
      <c r="J137" s="75">
        <v>94</v>
      </c>
      <c r="K137" s="61" t="s">
        <v>91</v>
      </c>
      <c r="L137" s="48"/>
    </row>
    <row r="138" spans="1:12" ht="15" x14ac:dyDescent="0.25">
      <c r="A138" s="25"/>
      <c r="B138" s="16"/>
      <c r="C138" s="11"/>
      <c r="D138" s="6"/>
      <c r="E138" s="91" t="s">
        <v>92</v>
      </c>
      <c r="F138" s="92">
        <v>150</v>
      </c>
      <c r="G138" s="93">
        <v>3.09</v>
      </c>
      <c r="H138" s="93">
        <v>6.2</v>
      </c>
      <c r="I138" s="94">
        <v>22</v>
      </c>
      <c r="J138" s="93">
        <v>172</v>
      </c>
      <c r="K138" s="66" t="s">
        <v>93</v>
      </c>
      <c r="L138" s="51"/>
    </row>
    <row r="139" spans="1:12" ht="15" x14ac:dyDescent="0.25">
      <c r="A139" s="25"/>
      <c r="B139" s="16"/>
      <c r="C139" s="11"/>
      <c r="D139" s="6"/>
      <c r="E139" s="77" t="s">
        <v>94</v>
      </c>
      <c r="F139" s="78">
        <v>60</v>
      </c>
      <c r="G139" s="79">
        <v>3.5</v>
      </c>
      <c r="H139" s="79">
        <v>6.1</v>
      </c>
      <c r="I139" s="80">
        <v>9.9</v>
      </c>
      <c r="J139" s="79">
        <v>124</v>
      </c>
      <c r="K139" s="66" t="s">
        <v>95</v>
      </c>
      <c r="L139" s="51"/>
    </row>
    <row r="140" spans="1:12" ht="60" x14ac:dyDescent="0.25">
      <c r="A140" s="25"/>
      <c r="B140" s="16"/>
      <c r="C140" s="11"/>
      <c r="D140" s="7" t="s">
        <v>22</v>
      </c>
      <c r="E140" s="67" t="s">
        <v>71</v>
      </c>
      <c r="F140" s="74" t="s">
        <v>72</v>
      </c>
      <c r="G140" s="81">
        <v>0.5</v>
      </c>
      <c r="H140" s="81">
        <v>0</v>
      </c>
      <c r="I140" s="82">
        <v>9.4</v>
      </c>
      <c r="J140" s="81">
        <v>40</v>
      </c>
      <c r="K140" s="83" t="s">
        <v>96</v>
      </c>
      <c r="L140" s="51"/>
    </row>
    <row r="141" spans="1:12" ht="15" x14ac:dyDescent="0.25">
      <c r="A141" s="25"/>
      <c r="B141" s="16"/>
      <c r="C141" s="11"/>
      <c r="D141" s="7" t="s">
        <v>23</v>
      </c>
      <c r="E141" s="73" t="s">
        <v>67</v>
      </c>
      <c r="F141" s="84">
        <v>20</v>
      </c>
      <c r="G141" s="85">
        <v>1</v>
      </c>
      <c r="H141" s="85">
        <v>0.2</v>
      </c>
      <c r="I141" s="86">
        <v>9</v>
      </c>
      <c r="J141" s="84">
        <v>44</v>
      </c>
      <c r="K141" s="86"/>
      <c r="L141" s="51"/>
    </row>
    <row r="142" spans="1:12" ht="15" x14ac:dyDescent="0.25">
      <c r="A142" s="25"/>
      <c r="B142" s="16"/>
      <c r="C142" s="11"/>
      <c r="D142" s="7"/>
      <c r="E142" s="73" t="s">
        <v>56</v>
      </c>
      <c r="F142" s="84">
        <v>30</v>
      </c>
      <c r="G142" s="85">
        <v>2</v>
      </c>
      <c r="H142" s="85">
        <v>0.2</v>
      </c>
      <c r="I142" s="86">
        <v>15</v>
      </c>
      <c r="J142" s="84">
        <v>71</v>
      </c>
      <c r="K142" s="86"/>
      <c r="L142" s="51"/>
    </row>
    <row r="143" spans="1:12" ht="15" x14ac:dyDescent="0.25">
      <c r="A143" s="25"/>
      <c r="B143" s="16"/>
      <c r="C143" s="11"/>
      <c r="D143" s="7" t="s">
        <v>24</v>
      </c>
      <c r="E143" s="50"/>
      <c r="F143" s="51"/>
      <c r="G143" s="51"/>
      <c r="H143" s="51"/>
      <c r="I143" s="51"/>
      <c r="J143" s="51"/>
      <c r="K143" s="52"/>
      <c r="L143" s="51"/>
    </row>
    <row r="144" spans="1:12" ht="15" x14ac:dyDescent="0.25">
      <c r="A144" s="25"/>
      <c r="B144" s="16"/>
      <c r="C144" s="11"/>
      <c r="D144" s="6"/>
      <c r="E144" s="50"/>
      <c r="F144" s="51"/>
      <c r="G144" s="51"/>
      <c r="H144" s="51"/>
      <c r="I144" s="51"/>
      <c r="J144" s="51"/>
      <c r="K144" s="52"/>
      <c r="L144" s="51">
        <v>63.61</v>
      </c>
    </row>
    <row r="145" spans="1:12" ht="15" x14ac:dyDescent="0.25">
      <c r="A145" s="25"/>
      <c r="B145" s="16"/>
      <c r="C145" s="11"/>
      <c r="D145" s="6"/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6"/>
      <c r="B146" s="18"/>
      <c r="C146" s="8"/>
      <c r="D146" s="19" t="s">
        <v>39</v>
      </c>
      <c r="E146" s="9"/>
      <c r="F146" s="21">
        <f>SUM(F137:F145)</f>
        <v>260</v>
      </c>
      <c r="G146" s="21">
        <f t="shared" ref="G146:J146" si="32">SUM(G137:G145)</f>
        <v>18.990000000000002</v>
      </c>
      <c r="H146" s="21">
        <f t="shared" si="32"/>
        <v>17.100000000000001</v>
      </c>
      <c r="I146" s="21">
        <f t="shared" si="32"/>
        <v>70</v>
      </c>
      <c r="J146" s="21">
        <f t="shared" si="32"/>
        <v>545</v>
      </c>
      <c r="K146" s="27"/>
      <c r="L146" s="21">
        <f>SUM(L137:L145)</f>
        <v>63.61</v>
      </c>
    </row>
    <row r="147" spans="1:12" ht="15" x14ac:dyDescent="0.25">
      <c r="A147" s="28">
        <f>A137</f>
        <v>1</v>
      </c>
      <c r="B147" s="14">
        <f>B137</f>
        <v>4</v>
      </c>
      <c r="C147" s="10" t="s">
        <v>25</v>
      </c>
      <c r="D147" s="12" t="s">
        <v>24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6"/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6"/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6"/>
      <c r="B150" s="18"/>
      <c r="C150" s="8"/>
      <c r="D150" s="19" t="s">
        <v>39</v>
      </c>
      <c r="E150" s="9"/>
      <c r="F150" s="21">
        <f>SUM(F147:F149)</f>
        <v>0</v>
      </c>
      <c r="G150" s="21">
        <f t="shared" ref="G150:J150" si="33">SUM(G147:G149)</f>
        <v>0</v>
      </c>
      <c r="H150" s="21">
        <f t="shared" si="33"/>
        <v>0</v>
      </c>
      <c r="I150" s="21">
        <f t="shared" si="33"/>
        <v>0</v>
      </c>
      <c r="J150" s="21">
        <f t="shared" si="33"/>
        <v>0</v>
      </c>
      <c r="K150" s="27"/>
      <c r="L150" s="21">
        <f t="shared" ref="L150" ca="1" si="34">SUM(L147:L155)</f>
        <v>0</v>
      </c>
    </row>
    <row r="151" spans="1:12" ht="15" x14ac:dyDescent="0.25">
      <c r="A151" s="28">
        <f>A137</f>
        <v>1</v>
      </c>
      <c r="B151" s="14">
        <f>B137</f>
        <v>4</v>
      </c>
      <c r="C151" s="10" t="s">
        <v>26</v>
      </c>
      <c r="D151" s="7" t="s">
        <v>27</v>
      </c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7" t="s">
        <v>28</v>
      </c>
      <c r="E152" s="95" t="s">
        <v>97</v>
      </c>
      <c r="F152" s="89" t="s">
        <v>69</v>
      </c>
      <c r="G152" s="89">
        <v>7.2</v>
      </c>
      <c r="H152" s="89">
        <v>9.9</v>
      </c>
      <c r="I152" s="90">
        <v>48.9</v>
      </c>
      <c r="J152" s="89">
        <v>319</v>
      </c>
      <c r="K152" s="66" t="s">
        <v>98</v>
      </c>
      <c r="L152" s="51"/>
    </row>
    <row r="153" spans="1:12" ht="15" x14ac:dyDescent="0.25">
      <c r="A153" s="25"/>
      <c r="B153" s="16"/>
      <c r="C153" s="11"/>
      <c r="D153" s="7" t="s">
        <v>29</v>
      </c>
      <c r="E153" s="50"/>
      <c r="F153" s="51"/>
      <c r="G153" s="51"/>
      <c r="H153" s="51"/>
      <c r="I153" s="51"/>
      <c r="J153" s="51"/>
      <c r="K153" s="52"/>
      <c r="L153" s="51"/>
    </row>
    <row r="154" spans="1:12" ht="15" x14ac:dyDescent="0.25">
      <c r="A154" s="25"/>
      <c r="B154" s="16"/>
      <c r="C154" s="11"/>
      <c r="D154" s="7" t="s">
        <v>30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7" t="s">
        <v>31</v>
      </c>
      <c r="E155" s="67" t="s">
        <v>71</v>
      </c>
      <c r="F155" s="74" t="s">
        <v>72</v>
      </c>
      <c r="G155" s="96">
        <v>0.53</v>
      </c>
      <c r="H155" s="96">
        <v>0</v>
      </c>
      <c r="I155" s="97">
        <v>9.4</v>
      </c>
      <c r="J155" s="96">
        <v>40</v>
      </c>
      <c r="K155" s="70" t="s">
        <v>99</v>
      </c>
      <c r="L155" s="51"/>
    </row>
    <row r="156" spans="1:12" ht="15" x14ac:dyDescent="0.25">
      <c r="A156" s="25"/>
      <c r="B156" s="16"/>
      <c r="C156" s="11"/>
      <c r="D156" s="7" t="s">
        <v>32</v>
      </c>
      <c r="E156" s="50"/>
      <c r="F156" s="68">
        <v>30</v>
      </c>
      <c r="G156" s="98">
        <v>71</v>
      </c>
      <c r="H156" s="71">
        <v>2.2000000000000002</v>
      </c>
      <c r="I156" s="71">
        <v>0.2</v>
      </c>
      <c r="J156" s="72">
        <v>15</v>
      </c>
      <c r="K156" s="72"/>
      <c r="L156" s="51"/>
    </row>
    <row r="157" spans="1:12" ht="15" x14ac:dyDescent="0.25">
      <c r="A157" s="25"/>
      <c r="B157" s="16"/>
      <c r="C157" s="11"/>
      <c r="D157" s="7" t="s">
        <v>33</v>
      </c>
      <c r="E157" s="50"/>
      <c r="F157" s="68">
        <v>20</v>
      </c>
      <c r="G157" s="98">
        <v>44</v>
      </c>
      <c r="H157" s="71">
        <v>1</v>
      </c>
      <c r="I157" s="71">
        <v>0.2</v>
      </c>
      <c r="J157" s="72">
        <v>9</v>
      </c>
      <c r="K157" s="72"/>
      <c r="L157" s="51"/>
    </row>
    <row r="158" spans="1:12" ht="15" x14ac:dyDescent="0.25">
      <c r="A158" s="25"/>
      <c r="B158" s="16"/>
      <c r="C158" s="11"/>
      <c r="D158" s="6"/>
      <c r="E158" s="50"/>
      <c r="F158" s="51"/>
      <c r="G158" s="51"/>
      <c r="H158" s="51"/>
      <c r="I158" s="51"/>
      <c r="J158" s="51"/>
      <c r="K158" s="52"/>
      <c r="L158" s="51"/>
    </row>
    <row r="159" spans="1:12" ht="15" x14ac:dyDescent="0.25">
      <c r="A159" s="25"/>
      <c r="B159" s="16"/>
      <c r="C159" s="11"/>
      <c r="D159" s="6"/>
      <c r="E159" s="50"/>
      <c r="F159" s="51"/>
      <c r="G159" s="51"/>
      <c r="H159" s="51"/>
      <c r="I159" s="51"/>
      <c r="J159" s="51"/>
      <c r="K159" s="52"/>
      <c r="L159" s="51">
        <v>22.3</v>
      </c>
    </row>
    <row r="160" spans="1:12" ht="15" x14ac:dyDescent="0.25">
      <c r="A160" s="26"/>
      <c r="B160" s="18"/>
      <c r="C160" s="8"/>
      <c r="D160" s="19" t="s">
        <v>39</v>
      </c>
      <c r="E160" s="9"/>
      <c r="F160" s="21">
        <f>SUM(F151:F159)</f>
        <v>50</v>
      </c>
      <c r="G160" s="21">
        <f t="shared" ref="G160:J160" si="35">SUM(G151:G159)</f>
        <v>122.73</v>
      </c>
      <c r="H160" s="21">
        <f t="shared" si="35"/>
        <v>13.100000000000001</v>
      </c>
      <c r="I160" s="21">
        <f t="shared" si="35"/>
        <v>58.7</v>
      </c>
      <c r="J160" s="21">
        <f t="shared" si="35"/>
        <v>383</v>
      </c>
      <c r="K160" s="27"/>
      <c r="L160" s="21">
        <f t="shared" ref="L160" ca="1" si="36">SUM(L157:L165)</f>
        <v>0</v>
      </c>
    </row>
    <row r="161" spans="1:12" ht="15" x14ac:dyDescent="0.25">
      <c r="A161" s="28">
        <f>A137</f>
        <v>1</v>
      </c>
      <c r="B161" s="14">
        <f>B137</f>
        <v>4</v>
      </c>
      <c r="C161" s="10" t="s">
        <v>34</v>
      </c>
      <c r="D161" s="12" t="s">
        <v>35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12" t="s">
        <v>31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SUM(F161:F164)</f>
        <v>0</v>
      </c>
      <c r="G165" s="21">
        <f t="shared" ref="G165:J165" si="37">SUM(G161:G164)</f>
        <v>0</v>
      </c>
      <c r="H165" s="21">
        <f t="shared" si="37"/>
        <v>0</v>
      </c>
      <c r="I165" s="21">
        <f t="shared" si="37"/>
        <v>0</v>
      </c>
      <c r="J165" s="21">
        <f t="shared" si="37"/>
        <v>0</v>
      </c>
      <c r="K165" s="27"/>
      <c r="L165" s="21">
        <f t="shared" ref="L165" ca="1" si="38">SUM(L158:L164)</f>
        <v>0</v>
      </c>
    </row>
    <row r="166" spans="1:12" ht="15" x14ac:dyDescent="0.25">
      <c r="A166" s="28">
        <f>A137</f>
        <v>1</v>
      </c>
      <c r="B166" s="14">
        <f>B137</f>
        <v>4</v>
      </c>
      <c r="C166" s="10" t="s">
        <v>36</v>
      </c>
      <c r="D166" s="7" t="s">
        <v>21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7" t="s">
        <v>30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7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7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19" t="s">
        <v>39</v>
      </c>
      <c r="E172" s="9"/>
      <c r="F172" s="21">
        <f>SUM(F166:F171)</f>
        <v>0</v>
      </c>
      <c r="G172" s="21">
        <f t="shared" ref="G172:J172" si="39">SUM(G166:G171)</f>
        <v>0</v>
      </c>
      <c r="H172" s="21">
        <f t="shared" si="39"/>
        <v>0</v>
      </c>
      <c r="I172" s="21">
        <f t="shared" si="39"/>
        <v>0</v>
      </c>
      <c r="J172" s="21">
        <f t="shared" si="39"/>
        <v>0</v>
      </c>
      <c r="K172" s="27"/>
      <c r="L172" s="21">
        <f t="shared" ref="L172" ca="1" si="40">SUM(L166:L174)</f>
        <v>0</v>
      </c>
    </row>
    <row r="173" spans="1:12" ht="15.75" customHeight="1" x14ac:dyDescent="0.25">
      <c r="A173" s="28">
        <f>A137</f>
        <v>1</v>
      </c>
      <c r="B173" s="14">
        <f>B137</f>
        <v>4</v>
      </c>
      <c r="C173" s="10" t="s">
        <v>37</v>
      </c>
      <c r="D173" s="12" t="s">
        <v>38</v>
      </c>
      <c r="E173" s="50"/>
      <c r="F173" s="51"/>
      <c r="G173" s="51"/>
      <c r="H173" s="51"/>
      <c r="I173" s="51"/>
      <c r="J173" s="51"/>
      <c r="K173" s="52"/>
      <c r="L173" s="51"/>
    </row>
    <row r="174" spans="1:12" ht="15" x14ac:dyDescent="0.25">
      <c r="A174" s="25"/>
      <c r="B174" s="16"/>
      <c r="C174" s="11"/>
      <c r="D174" s="12" t="s">
        <v>35</v>
      </c>
      <c r="E174" s="50"/>
      <c r="F174" s="51"/>
      <c r="G174" s="51"/>
      <c r="H174" s="51"/>
      <c r="I174" s="51"/>
      <c r="J174" s="51"/>
      <c r="K174" s="52"/>
      <c r="L174" s="51"/>
    </row>
    <row r="175" spans="1:12" ht="15" x14ac:dyDescent="0.25">
      <c r="A175" s="25"/>
      <c r="B175" s="16"/>
      <c r="C175" s="11"/>
      <c r="D175" s="12" t="s">
        <v>31</v>
      </c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12" t="s">
        <v>24</v>
      </c>
      <c r="E176" s="50"/>
      <c r="F176" s="51"/>
      <c r="G176" s="51"/>
      <c r="H176" s="51"/>
      <c r="I176" s="51"/>
      <c r="J176" s="51"/>
      <c r="K176" s="52"/>
      <c r="L176" s="51"/>
    </row>
    <row r="177" spans="1:12" ht="15" x14ac:dyDescent="0.25">
      <c r="A177" s="25"/>
      <c r="B177" s="16"/>
      <c r="C177" s="11"/>
      <c r="D177" s="6"/>
      <c r="E177" s="50"/>
      <c r="F177" s="51"/>
      <c r="G177" s="51"/>
      <c r="H177" s="51"/>
      <c r="I177" s="51"/>
      <c r="J177" s="51"/>
      <c r="K177" s="52"/>
      <c r="L177" s="51"/>
    </row>
    <row r="178" spans="1:12" ht="15" x14ac:dyDescent="0.25">
      <c r="A178" s="25"/>
      <c r="B178" s="16"/>
      <c r="C178" s="11"/>
      <c r="D178" s="6"/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6"/>
      <c r="B179" s="18"/>
      <c r="C179" s="8"/>
      <c r="D179" s="20" t="s">
        <v>39</v>
      </c>
      <c r="E179" s="9"/>
      <c r="F179" s="21">
        <f>SUM(F173:F178)</f>
        <v>0</v>
      </c>
      <c r="G179" s="21">
        <f t="shared" ref="G179:J179" si="41">SUM(G173:G178)</f>
        <v>0</v>
      </c>
      <c r="H179" s="21">
        <f t="shared" si="41"/>
        <v>0</v>
      </c>
      <c r="I179" s="21">
        <f t="shared" si="41"/>
        <v>0</v>
      </c>
      <c r="J179" s="21">
        <f t="shared" si="41"/>
        <v>0</v>
      </c>
      <c r="K179" s="27"/>
      <c r="L179" s="21">
        <f t="shared" ref="L179" ca="1" si="42">SUM(L173:L181)</f>
        <v>0</v>
      </c>
    </row>
    <row r="180" spans="1:12" ht="15.75" thickBot="1" x14ac:dyDescent="0.25">
      <c r="A180" s="31">
        <f>A137</f>
        <v>1</v>
      </c>
      <c r="B180" s="32">
        <f>B137</f>
        <v>4</v>
      </c>
      <c r="C180" s="112" t="s">
        <v>4</v>
      </c>
      <c r="D180" s="113"/>
      <c r="E180" s="33"/>
      <c r="F180" s="34">
        <f>F146+F150+F160+F165+F172+F179</f>
        <v>310</v>
      </c>
      <c r="G180" s="34">
        <f t="shared" ref="G180:J180" si="43">G146+G150+G160+G165+G172+G179</f>
        <v>141.72</v>
      </c>
      <c r="H180" s="34">
        <f t="shared" si="43"/>
        <v>30.200000000000003</v>
      </c>
      <c r="I180" s="34">
        <f t="shared" si="43"/>
        <v>128.69999999999999</v>
      </c>
      <c r="J180" s="34">
        <f t="shared" si="43"/>
        <v>928</v>
      </c>
      <c r="K180" s="35"/>
      <c r="L180" s="34">
        <f t="shared" ref="L180" ca="1" si="44">L146+L150+L160+L165+L172+L179</f>
        <v>0</v>
      </c>
    </row>
    <row r="181" spans="1:12" ht="15" x14ac:dyDescent="0.25">
      <c r="A181" s="22">
        <v>1</v>
      </c>
      <c r="B181" s="23">
        <v>5</v>
      </c>
      <c r="C181" s="24" t="s">
        <v>20</v>
      </c>
      <c r="D181" s="5" t="s">
        <v>21</v>
      </c>
      <c r="E181" s="67" t="s">
        <v>100</v>
      </c>
      <c r="F181" s="74">
        <v>80</v>
      </c>
      <c r="G181" s="75">
        <v>9.6</v>
      </c>
      <c r="H181" s="75">
        <v>12.4</v>
      </c>
      <c r="I181" s="60">
        <v>10.6</v>
      </c>
      <c r="J181" s="75">
        <v>182</v>
      </c>
      <c r="K181" s="61" t="s">
        <v>101</v>
      </c>
      <c r="L181" s="48"/>
    </row>
    <row r="182" spans="1:12" ht="15" x14ac:dyDescent="0.25">
      <c r="A182" s="25"/>
      <c r="B182" s="16"/>
      <c r="C182" s="11"/>
      <c r="D182" s="6"/>
      <c r="E182" s="91" t="s">
        <v>102</v>
      </c>
      <c r="F182" s="92">
        <v>150</v>
      </c>
      <c r="G182" s="93">
        <v>3.8</v>
      </c>
      <c r="H182" s="93">
        <v>5.4</v>
      </c>
      <c r="I182" s="65">
        <v>34</v>
      </c>
      <c r="J182" s="93">
        <v>210</v>
      </c>
      <c r="K182" s="66" t="s">
        <v>103</v>
      </c>
      <c r="L182" s="51"/>
    </row>
    <row r="183" spans="1:12" ht="15" x14ac:dyDescent="0.25">
      <c r="A183" s="25"/>
      <c r="B183" s="16"/>
      <c r="C183" s="11"/>
      <c r="D183" s="6"/>
      <c r="E183" s="77" t="s">
        <v>104</v>
      </c>
      <c r="F183" s="78">
        <v>60</v>
      </c>
      <c r="G183" s="79">
        <v>0.6</v>
      </c>
      <c r="H183" s="79">
        <v>0.1</v>
      </c>
      <c r="I183" s="69">
        <v>15.9</v>
      </c>
      <c r="J183" s="79">
        <v>14</v>
      </c>
      <c r="K183" s="66" t="s">
        <v>105</v>
      </c>
      <c r="L183" s="51"/>
    </row>
    <row r="184" spans="1:12" ht="30" x14ac:dyDescent="0.25">
      <c r="A184" s="25"/>
      <c r="B184" s="16"/>
      <c r="C184" s="11"/>
      <c r="D184" s="7" t="s">
        <v>22</v>
      </c>
      <c r="E184" s="67" t="s">
        <v>49</v>
      </c>
      <c r="F184" s="74" t="s">
        <v>50</v>
      </c>
      <c r="G184" s="81">
        <v>1.5</v>
      </c>
      <c r="H184" s="81">
        <v>1.3</v>
      </c>
      <c r="I184" s="69">
        <v>4.4000000000000004</v>
      </c>
      <c r="J184" s="81">
        <v>81</v>
      </c>
      <c r="K184" s="83" t="s">
        <v>106</v>
      </c>
      <c r="L184" s="51"/>
    </row>
    <row r="185" spans="1:12" ht="15" x14ac:dyDescent="0.25">
      <c r="A185" s="25"/>
      <c r="B185" s="16"/>
      <c r="C185" s="11"/>
      <c r="D185" s="7" t="s">
        <v>23</v>
      </c>
      <c r="E185" s="99" t="s">
        <v>107</v>
      </c>
      <c r="F185" s="84">
        <v>20</v>
      </c>
      <c r="G185" s="85">
        <v>1</v>
      </c>
      <c r="H185" s="85">
        <v>0.2</v>
      </c>
      <c r="I185" s="72">
        <v>9</v>
      </c>
      <c r="J185" s="84">
        <v>44</v>
      </c>
      <c r="K185" s="86"/>
      <c r="L185" s="51"/>
    </row>
    <row r="186" spans="1:12" ht="15" x14ac:dyDescent="0.25">
      <c r="A186" s="25"/>
      <c r="B186" s="16"/>
      <c r="C186" s="11"/>
      <c r="D186" s="7"/>
      <c r="E186" s="73" t="s">
        <v>56</v>
      </c>
      <c r="F186" s="84">
        <v>30</v>
      </c>
      <c r="G186" s="85">
        <v>2</v>
      </c>
      <c r="H186" s="85">
        <v>0.2</v>
      </c>
      <c r="I186" s="72">
        <v>15</v>
      </c>
      <c r="J186" s="84">
        <v>71</v>
      </c>
      <c r="K186" s="86"/>
      <c r="L186" s="51"/>
    </row>
    <row r="187" spans="1:12" ht="15" x14ac:dyDescent="0.25">
      <c r="A187" s="25"/>
      <c r="B187" s="16"/>
      <c r="C187" s="11"/>
      <c r="D187" s="7" t="s">
        <v>24</v>
      </c>
      <c r="E187" s="50"/>
      <c r="F187" s="84"/>
      <c r="G187" s="100"/>
      <c r="H187" s="84"/>
      <c r="I187" s="85"/>
      <c r="J187" s="85"/>
      <c r="K187" s="86"/>
      <c r="L187" s="51"/>
    </row>
    <row r="188" spans="1:12" ht="15" x14ac:dyDescent="0.25">
      <c r="A188" s="25"/>
      <c r="B188" s="16"/>
      <c r="C188" s="11"/>
      <c r="D188" s="6"/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6"/>
      <c r="E189" s="50"/>
      <c r="F189" s="51"/>
      <c r="G189" s="51"/>
      <c r="H189" s="51"/>
      <c r="I189" s="51"/>
      <c r="J189" s="51"/>
      <c r="K189" s="52"/>
      <c r="L189" s="51">
        <v>63.61</v>
      </c>
    </row>
    <row r="190" spans="1:12" ht="15" x14ac:dyDescent="0.25">
      <c r="A190" s="26"/>
      <c r="B190" s="18"/>
      <c r="C190" s="8"/>
      <c r="D190" s="19" t="s">
        <v>39</v>
      </c>
      <c r="E190" s="9"/>
      <c r="F190" s="21">
        <f>SUM(F181:F189)</f>
        <v>340</v>
      </c>
      <c r="G190" s="21">
        <f>SUM(G181:G189)</f>
        <v>18.5</v>
      </c>
      <c r="H190" s="21">
        <f>SUM(H181:H189)</f>
        <v>19.600000000000001</v>
      </c>
      <c r="I190" s="21">
        <f>SUM(I181:I189)</f>
        <v>88.9</v>
      </c>
      <c r="J190" s="21">
        <f>SUM(J181:J189)</f>
        <v>602</v>
      </c>
      <c r="K190" s="27"/>
      <c r="L190" s="21">
        <f>SUM(L181:L189)</f>
        <v>63.61</v>
      </c>
    </row>
    <row r="191" spans="1:12" ht="15" x14ac:dyDescent="0.25">
      <c r="A191" s="28">
        <f>A181</f>
        <v>1</v>
      </c>
      <c r="B191" s="14">
        <f>B181</f>
        <v>5</v>
      </c>
      <c r="C191" s="10" t="s">
        <v>25</v>
      </c>
      <c r="D191" s="12" t="s">
        <v>24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6"/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6"/>
      <c r="B194" s="18"/>
      <c r="C194" s="8"/>
      <c r="D194" s="19" t="s">
        <v>39</v>
      </c>
      <c r="E194" s="9"/>
      <c r="F194" s="21">
        <f>SUM(F191:F193)</f>
        <v>0</v>
      </c>
      <c r="G194" s="21">
        <f t="shared" ref="G194:J194" si="45">SUM(G191:G193)</f>
        <v>0</v>
      </c>
      <c r="H194" s="21">
        <f t="shared" si="45"/>
        <v>0</v>
      </c>
      <c r="I194" s="21">
        <f t="shared" si="45"/>
        <v>0</v>
      </c>
      <c r="J194" s="21">
        <f t="shared" si="45"/>
        <v>0</v>
      </c>
      <c r="K194" s="27"/>
      <c r="L194" s="21">
        <f t="shared" ref="L194" ca="1" si="46">SUM(L191:L199)</f>
        <v>0</v>
      </c>
    </row>
    <row r="195" spans="1:12" ht="15" x14ac:dyDescent="0.25">
      <c r="A195" s="28">
        <f>A181</f>
        <v>1</v>
      </c>
      <c r="B195" s="14">
        <f>B181</f>
        <v>5</v>
      </c>
      <c r="C195" s="10" t="s">
        <v>26</v>
      </c>
      <c r="D195" s="7" t="s">
        <v>27</v>
      </c>
      <c r="E195" s="50"/>
      <c r="F195" s="51"/>
      <c r="G195" s="51"/>
      <c r="H195" s="51"/>
      <c r="I195" s="51"/>
      <c r="J195" s="51"/>
      <c r="K195" s="52"/>
      <c r="L195" s="51"/>
    </row>
    <row r="196" spans="1:12" ht="15" x14ac:dyDescent="0.25">
      <c r="A196" s="25"/>
      <c r="B196" s="16"/>
      <c r="C196" s="11"/>
      <c r="D196" s="7" t="s">
        <v>28</v>
      </c>
      <c r="E196" s="87" t="s">
        <v>108</v>
      </c>
      <c r="F196" s="88" t="s">
        <v>109</v>
      </c>
      <c r="G196" s="89">
        <v>9</v>
      </c>
      <c r="H196" s="89">
        <v>5.4</v>
      </c>
      <c r="I196" s="90">
        <v>38.9</v>
      </c>
      <c r="J196" s="89">
        <v>253</v>
      </c>
      <c r="K196" s="66" t="s">
        <v>110</v>
      </c>
      <c r="L196" s="51"/>
    </row>
    <row r="197" spans="1:12" ht="15" x14ac:dyDescent="0.25">
      <c r="A197" s="25"/>
      <c r="B197" s="16"/>
      <c r="C197" s="11"/>
      <c r="D197" s="7" t="s">
        <v>29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7" t="s">
        <v>30</v>
      </c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7" t="s">
        <v>31</v>
      </c>
      <c r="E199" s="67" t="s">
        <v>87</v>
      </c>
      <c r="F199" s="74" t="s">
        <v>111</v>
      </c>
      <c r="G199" s="81">
        <v>1.5</v>
      </c>
      <c r="H199" s="81">
        <v>1.3</v>
      </c>
      <c r="I199" s="82">
        <v>15.9</v>
      </c>
      <c r="J199" s="81">
        <v>81</v>
      </c>
      <c r="K199" s="70" t="s">
        <v>51</v>
      </c>
      <c r="L199" s="51"/>
    </row>
    <row r="200" spans="1:12" ht="15" x14ac:dyDescent="0.25">
      <c r="A200" s="25"/>
      <c r="B200" s="16"/>
      <c r="C200" s="11"/>
      <c r="D200" s="7" t="s">
        <v>32</v>
      </c>
      <c r="E200" s="50"/>
      <c r="F200" s="51">
        <v>30</v>
      </c>
      <c r="G200" s="71">
        <v>2.2000000000000002</v>
      </c>
      <c r="H200" s="71">
        <v>0.2</v>
      </c>
      <c r="I200" s="72">
        <v>15</v>
      </c>
      <c r="J200" s="68">
        <v>71</v>
      </c>
      <c r="K200" s="52"/>
      <c r="L200" s="51"/>
    </row>
    <row r="201" spans="1:12" ht="15" x14ac:dyDescent="0.25">
      <c r="A201" s="25"/>
      <c r="B201" s="16"/>
      <c r="C201" s="11"/>
      <c r="D201" s="7" t="s">
        <v>33</v>
      </c>
      <c r="E201" s="50"/>
      <c r="F201" s="51">
        <v>20</v>
      </c>
      <c r="G201" s="71">
        <v>1</v>
      </c>
      <c r="H201" s="71">
        <v>0.2</v>
      </c>
      <c r="I201" s="72">
        <v>9</v>
      </c>
      <c r="J201" s="68">
        <v>44</v>
      </c>
      <c r="K201" s="52"/>
      <c r="L201" s="51"/>
    </row>
    <row r="202" spans="1:12" ht="15" x14ac:dyDescent="0.25">
      <c r="A202" s="25"/>
      <c r="B202" s="16"/>
      <c r="C202" s="11"/>
      <c r="D202" s="6"/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6"/>
      <c r="E203" s="50"/>
      <c r="F203" s="51"/>
      <c r="G203" s="51"/>
      <c r="H203" s="51"/>
      <c r="I203" s="51"/>
      <c r="J203" s="51"/>
      <c r="K203" s="52"/>
      <c r="L203" s="51">
        <v>22.3</v>
      </c>
    </row>
    <row r="204" spans="1:12" ht="15" x14ac:dyDescent="0.25">
      <c r="A204" s="26"/>
      <c r="B204" s="18"/>
      <c r="C204" s="8"/>
      <c r="D204" s="19" t="s">
        <v>39</v>
      </c>
      <c r="E204" s="9"/>
      <c r="F204" s="21">
        <f>SUM(F195:F203)</f>
        <v>50</v>
      </c>
      <c r="G204" s="21">
        <f t="shared" ref="G204:J204" si="47">SUM(G195:G203)</f>
        <v>13.7</v>
      </c>
      <c r="H204" s="21">
        <f t="shared" si="47"/>
        <v>7.1000000000000005</v>
      </c>
      <c r="I204" s="21">
        <f t="shared" si="47"/>
        <v>78.8</v>
      </c>
      <c r="J204" s="21">
        <f t="shared" si="47"/>
        <v>449</v>
      </c>
      <c r="K204" s="27"/>
      <c r="L204" s="21">
        <f ca="1">SUM(L201:L209)</f>
        <v>0</v>
      </c>
    </row>
    <row r="205" spans="1:12" ht="15" x14ac:dyDescent="0.25">
      <c r="A205" s="28">
        <f>A181</f>
        <v>1</v>
      </c>
      <c r="B205" s="14">
        <f>B181</f>
        <v>5</v>
      </c>
      <c r="C205" s="10" t="s">
        <v>34</v>
      </c>
      <c r="D205" s="12" t="s">
        <v>35</v>
      </c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12" t="s">
        <v>31</v>
      </c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5"/>
      <c r="B207" s="16"/>
      <c r="C207" s="11"/>
      <c r="D207" s="6"/>
      <c r="E207" s="50"/>
      <c r="F207" s="51"/>
      <c r="G207" s="51"/>
      <c r="H207" s="51"/>
      <c r="I207" s="51"/>
      <c r="J207" s="51"/>
      <c r="K207" s="52"/>
      <c r="L207" s="51"/>
    </row>
    <row r="208" spans="1:12" ht="15" x14ac:dyDescent="0.25">
      <c r="A208" s="25"/>
      <c r="B208" s="16"/>
      <c r="C208" s="11"/>
      <c r="D208" s="6"/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6"/>
      <c r="B209" s="18"/>
      <c r="C209" s="8"/>
      <c r="D209" s="19" t="s">
        <v>39</v>
      </c>
      <c r="E209" s="9"/>
      <c r="F209" s="21">
        <f>SUM(F205:F208)</f>
        <v>0</v>
      </c>
      <c r="G209" s="21">
        <f t="shared" ref="G209:J209" si="48">SUM(G205:G208)</f>
        <v>0</v>
      </c>
      <c r="H209" s="21">
        <f t="shared" si="48"/>
        <v>0</v>
      </c>
      <c r="I209" s="21">
        <f t="shared" si="48"/>
        <v>0</v>
      </c>
      <c r="J209" s="21">
        <f t="shared" si="48"/>
        <v>0</v>
      </c>
      <c r="K209" s="27"/>
      <c r="L209" s="21">
        <f t="shared" ref="L209" ca="1" si="49">SUM(L202:L208)</f>
        <v>0</v>
      </c>
    </row>
    <row r="210" spans="1:12" ht="15" x14ac:dyDescent="0.25">
      <c r="A210" s="28">
        <f>A181</f>
        <v>1</v>
      </c>
      <c r="B210" s="14">
        <f>B181</f>
        <v>5</v>
      </c>
      <c r="C210" s="10" t="s">
        <v>36</v>
      </c>
      <c r="D210" s="7" t="s">
        <v>21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7" t="s">
        <v>30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7" t="s">
        <v>31</v>
      </c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7" t="s">
        <v>23</v>
      </c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5"/>
      <c r="B214" s="16"/>
      <c r="C214" s="11"/>
      <c r="D214" s="6"/>
      <c r="E214" s="50"/>
      <c r="F214" s="51"/>
      <c r="G214" s="51"/>
      <c r="H214" s="51"/>
      <c r="I214" s="51"/>
      <c r="J214" s="51"/>
      <c r="K214" s="52"/>
      <c r="L214" s="51"/>
    </row>
    <row r="215" spans="1:12" ht="15.75" customHeight="1" x14ac:dyDescent="0.25">
      <c r="A215" s="25"/>
      <c r="B215" s="16"/>
      <c r="C215" s="11"/>
      <c r="D215" s="6"/>
      <c r="E215" s="50"/>
      <c r="F215" s="51"/>
      <c r="G215" s="51"/>
      <c r="H215" s="51"/>
      <c r="I215" s="51"/>
      <c r="J215" s="51"/>
      <c r="K215" s="52"/>
      <c r="L215" s="51"/>
    </row>
    <row r="216" spans="1:12" ht="15" x14ac:dyDescent="0.25">
      <c r="A216" s="26"/>
      <c r="B216" s="18"/>
      <c r="C216" s="8"/>
      <c r="D216" s="19" t="s">
        <v>39</v>
      </c>
      <c r="E216" s="9"/>
      <c r="F216" s="21">
        <f>SUM(F210:F215)</f>
        <v>0</v>
      </c>
      <c r="G216" s="21">
        <f t="shared" ref="G216:J216" si="50">SUM(G210:G215)</f>
        <v>0</v>
      </c>
      <c r="H216" s="21">
        <f t="shared" si="50"/>
        <v>0</v>
      </c>
      <c r="I216" s="21">
        <f t="shared" si="50"/>
        <v>0</v>
      </c>
      <c r="J216" s="21">
        <f t="shared" si="50"/>
        <v>0</v>
      </c>
      <c r="K216" s="27"/>
      <c r="L216" s="21">
        <f t="shared" ref="L216" ca="1" si="51">SUM(L210:L218)</f>
        <v>0</v>
      </c>
    </row>
    <row r="217" spans="1:12" ht="15" x14ac:dyDescent="0.25">
      <c r="A217" s="28">
        <f>A181</f>
        <v>1</v>
      </c>
      <c r="B217" s="14">
        <f>B181</f>
        <v>5</v>
      </c>
      <c r="C217" s="10" t="s">
        <v>37</v>
      </c>
      <c r="D217" s="12" t="s">
        <v>38</v>
      </c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12" t="s">
        <v>35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12" t="s">
        <v>31</v>
      </c>
      <c r="E219" s="50"/>
      <c r="F219" s="51"/>
      <c r="G219" s="51"/>
      <c r="H219" s="51"/>
      <c r="I219" s="51"/>
      <c r="J219" s="51"/>
      <c r="K219" s="52"/>
      <c r="L219" s="51"/>
    </row>
    <row r="220" spans="1:12" ht="15" x14ac:dyDescent="0.25">
      <c r="A220" s="25"/>
      <c r="B220" s="16"/>
      <c r="C220" s="11"/>
      <c r="D220" s="12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20" t="s">
        <v>39</v>
      </c>
      <c r="E223" s="9"/>
      <c r="F223" s="21">
        <f>SUM(F217:F222)</f>
        <v>0</v>
      </c>
      <c r="G223" s="21">
        <f t="shared" ref="G223:J223" si="52">SUM(G217:G222)</f>
        <v>0</v>
      </c>
      <c r="H223" s="21">
        <f t="shared" si="52"/>
        <v>0</v>
      </c>
      <c r="I223" s="21">
        <f t="shared" si="52"/>
        <v>0</v>
      </c>
      <c r="J223" s="21">
        <f t="shared" si="52"/>
        <v>0</v>
      </c>
      <c r="K223" s="27"/>
      <c r="L223" s="21">
        <f t="shared" ref="L223" ca="1" si="53">SUM(L217:L225)</f>
        <v>0</v>
      </c>
    </row>
    <row r="224" spans="1:12" ht="15.75" thickBot="1" x14ac:dyDescent="0.25">
      <c r="A224" s="31">
        <f>A181</f>
        <v>1</v>
      </c>
      <c r="B224" s="32">
        <f>B181</f>
        <v>5</v>
      </c>
      <c r="C224" s="112" t="s">
        <v>4</v>
      </c>
      <c r="D224" s="113"/>
      <c r="E224" s="33"/>
      <c r="F224" s="34">
        <f>F190+F194+F204+F209+F216+F223</f>
        <v>390</v>
      </c>
      <c r="G224" s="34">
        <f t="shared" ref="G224:J224" si="54">G190+G194+G204+G209+G216+G223</f>
        <v>32.200000000000003</v>
      </c>
      <c r="H224" s="34">
        <f t="shared" si="54"/>
        <v>26.700000000000003</v>
      </c>
      <c r="I224" s="34">
        <f t="shared" si="54"/>
        <v>167.7</v>
      </c>
      <c r="J224" s="34">
        <f t="shared" si="54"/>
        <v>1051</v>
      </c>
      <c r="K224" s="35"/>
      <c r="L224" s="34">
        <f t="shared" ref="L224" ca="1" si="55">L190+L194+L204+L209+L216+L223</f>
        <v>0</v>
      </c>
    </row>
    <row r="225" spans="1:12" ht="15" x14ac:dyDescent="0.25">
      <c r="A225" s="22">
        <v>1</v>
      </c>
      <c r="B225" s="23">
        <v>6</v>
      </c>
      <c r="C225" s="24" t="s">
        <v>20</v>
      </c>
      <c r="D225" s="5" t="s">
        <v>21</v>
      </c>
      <c r="E225" s="67" t="s">
        <v>112</v>
      </c>
      <c r="F225" s="74">
        <v>90</v>
      </c>
      <c r="G225" s="75">
        <v>22.5</v>
      </c>
      <c r="H225" s="75">
        <v>18.899999999999999</v>
      </c>
      <c r="I225" s="76">
        <v>0.3</v>
      </c>
      <c r="J225" s="75">
        <v>295</v>
      </c>
      <c r="K225" s="61" t="s">
        <v>113</v>
      </c>
      <c r="L225" s="48"/>
    </row>
    <row r="226" spans="1:12" ht="15" x14ac:dyDescent="0.25">
      <c r="A226" s="25"/>
      <c r="B226" s="16"/>
      <c r="C226" s="11"/>
      <c r="D226" s="6"/>
      <c r="E226" s="91" t="s">
        <v>114</v>
      </c>
      <c r="F226" s="78" t="s">
        <v>115</v>
      </c>
      <c r="G226" s="79">
        <v>5.5</v>
      </c>
      <c r="H226" s="79">
        <v>4.7</v>
      </c>
      <c r="I226" s="80">
        <v>38</v>
      </c>
      <c r="J226" s="79">
        <v>229</v>
      </c>
      <c r="K226" s="66" t="s">
        <v>116</v>
      </c>
      <c r="L226" s="51"/>
    </row>
    <row r="227" spans="1:12" ht="15" x14ac:dyDescent="0.25">
      <c r="A227" s="25"/>
      <c r="B227" s="16"/>
      <c r="C227" s="11"/>
      <c r="D227" s="6"/>
      <c r="E227" s="77" t="s">
        <v>117</v>
      </c>
      <c r="F227" s="78">
        <v>60</v>
      </c>
      <c r="G227" s="79">
        <v>0.9</v>
      </c>
      <c r="H227" s="79">
        <v>2.7</v>
      </c>
      <c r="I227" s="80">
        <v>6.5</v>
      </c>
      <c r="J227" s="79">
        <v>56</v>
      </c>
      <c r="K227" s="66" t="s">
        <v>118</v>
      </c>
      <c r="L227" s="51"/>
    </row>
    <row r="228" spans="1:12" ht="45" x14ac:dyDescent="0.25">
      <c r="A228" s="25"/>
      <c r="B228" s="16"/>
      <c r="C228" s="11"/>
      <c r="D228" s="7" t="s">
        <v>22</v>
      </c>
      <c r="E228" s="67" t="s">
        <v>119</v>
      </c>
      <c r="F228" s="51">
        <v>200</v>
      </c>
      <c r="G228" s="81">
        <v>3.6</v>
      </c>
      <c r="H228" s="81">
        <v>2.6</v>
      </c>
      <c r="I228" s="82">
        <v>29.2</v>
      </c>
      <c r="J228" s="81">
        <v>156</v>
      </c>
      <c r="K228" s="83" t="s">
        <v>120</v>
      </c>
      <c r="L228" s="51"/>
    </row>
    <row r="229" spans="1:12" ht="15" x14ac:dyDescent="0.25">
      <c r="A229" s="25"/>
      <c r="B229" s="16"/>
      <c r="C229" s="11"/>
      <c r="D229" s="7" t="s">
        <v>23</v>
      </c>
      <c r="E229" s="73" t="s">
        <v>67</v>
      </c>
      <c r="F229" s="84">
        <v>20</v>
      </c>
      <c r="G229" s="85">
        <v>1</v>
      </c>
      <c r="H229" s="85">
        <v>0.2</v>
      </c>
      <c r="I229" s="86">
        <v>9</v>
      </c>
      <c r="J229" s="84">
        <v>44</v>
      </c>
      <c r="K229" s="52"/>
      <c r="L229" s="51"/>
    </row>
    <row r="230" spans="1:12" ht="15" x14ac:dyDescent="0.25">
      <c r="A230" s="25"/>
      <c r="B230" s="16"/>
      <c r="C230" s="11"/>
      <c r="D230" s="7"/>
      <c r="E230" s="73" t="s">
        <v>56</v>
      </c>
      <c r="F230" s="84">
        <v>30</v>
      </c>
      <c r="G230" s="85">
        <v>2</v>
      </c>
      <c r="H230" s="85">
        <v>0.2</v>
      </c>
      <c r="I230" s="86">
        <v>15</v>
      </c>
      <c r="J230" s="84">
        <v>71</v>
      </c>
      <c r="K230" s="101"/>
      <c r="L230" s="51"/>
    </row>
    <row r="231" spans="1:12" ht="15" x14ac:dyDescent="0.25">
      <c r="A231" s="25"/>
      <c r="B231" s="16"/>
      <c r="C231" s="11"/>
      <c r="D231" s="7" t="s">
        <v>24</v>
      </c>
      <c r="E231" s="77" t="s">
        <v>121</v>
      </c>
      <c r="F231" s="78">
        <v>100</v>
      </c>
      <c r="G231" s="79">
        <v>0</v>
      </c>
      <c r="H231" s="79">
        <v>0.4</v>
      </c>
      <c r="I231" s="80">
        <v>7.3</v>
      </c>
      <c r="J231" s="51">
        <v>47</v>
      </c>
      <c r="K231" s="102" t="s">
        <v>122</v>
      </c>
      <c r="L231" s="51"/>
    </row>
    <row r="232" spans="1:12" ht="15" x14ac:dyDescent="0.25">
      <c r="A232" s="25"/>
      <c r="B232" s="16"/>
      <c r="C232" s="11"/>
      <c r="D232" s="6"/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6"/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6"/>
      <c r="B234" s="18"/>
      <c r="C234" s="8"/>
      <c r="D234" s="19" t="s">
        <v>39</v>
      </c>
      <c r="E234" s="9"/>
      <c r="F234" s="21">
        <f>SUM(F225:F233)</f>
        <v>500</v>
      </c>
      <c r="G234" s="21">
        <f t="shared" ref="G234:J234" si="56">SUM(G225:G233)</f>
        <v>35.5</v>
      </c>
      <c r="H234" s="21">
        <f t="shared" si="56"/>
        <v>29.699999999999996</v>
      </c>
      <c r="I234" s="21">
        <f t="shared" si="56"/>
        <v>105.3</v>
      </c>
      <c r="J234" s="21">
        <f t="shared" si="56"/>
        <v>898</v>
      </c>
      <c r="K234" s="27"/>
      <c r="L234" s="21">
        <f>SUM(L225:L233)</f>
        <v>0</v>
      </c>
    </row>
    <row r="235" spans="1:12" ht="15" x14ac:dyDescent="0.25">
      <c r="A235" s="28">
        <f>A225</f>
        <v>1</v>
      </c>
      <c r="B235" s="14">
        <f>B225</f>
        <v>6</v>
      </c>
      <c r="C235" s="10" t="s">
        <v>25</v>
      </c>
      <c r="D235" s="12" t="s">
        <v>24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5"/>
      <c r="B237" s="16"/>
      <c r="C237" s="11"/>
      <c r="D237" s="6"/>
      <c r="E237" s="50"/>
      <c r="F237" s="51"/>
      <c r="G237" s="51"/>
      <c r="H237" s="51"/>
      <c r="I237" s="51"/>
      <c r="J237" s="51"/>
      <c r="K237" s="52"/>
      <c r="L237" s="51"/>
    </row>
    <row r="238" spans="1:12" ht="15" x14ac:dyDescent="0.25">
      <c r="A238" s="26"/>
      <c r="B238" s="18"/>
      <c r="C238" s="8"/>
      <c r="D238" s="19" t="s">
        <v>39</v>
      </c>
      <c r="E238" s="9"/>
      <c r="F238" s="21">
        <f>SUM(F235:F237)</f>
        <v>0</v>
      </c>
      <c r="G238" s="21">
        <f t="shared" ref="G238:J238" si="57">SUM(G235:G237)</f>
        <v>0</v>
      </c>
      <c r="H238" s="21">
        <f t="shared" si="57"/>
        <v>0</v>
      </c>
      <c r="I238" s="21">
        <f t="shared" si="57"/>
        <v>0</v>
      </c>
      <c r="J238" s="21">
        <f t="shared" si="57"/>
        <v>0</v>
      </c>
      <c r="K238" s="27"/>
      <c r="L238" s="21">
        <f t="shared" ref="L238" ca="1" si="58">SUM(L235:L243)</f>
        <v>0</v>
      </c>
    </row>
    <row r="239" spans="1:12" ht="15" x14ac:dyDescent="0.25">
      <c r="A239" s="28">
        <f>A225</f>
        <v>1</v>
      </c>
      <c r="B239" s="14">
        <f>B225</f>
        <v>6</v>
      </c>
      <c r="C239" s="10" t="s">
        <v>26</v>
      </c>
      <c r="D239" s="7" t="s">
        <v>27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7" t="s">
        <v>28</v>
      </c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7" t="s">
        <v>29</v>
      </c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5"/>
      <c r="B242" s="16"/>
      <c r="C242" s="11"/>
      <c r="D242" s="7" t="s">
        <v>30</v>
      </c>
      <c r="E242" s="50"/>
      <c r="F242" s="51"/>
      <c r="G242" s="51"/>
      <c r="H242" s="51"/>
      <c r="I242" s="51"/>
      <c r="J242" s="51"/>
      <c r="K242" s="52"/>
      <c r="L242" s="51"/>
    </row>
    <row r="243" spans="1:12" ht="15" x14ac:dyDescent="0.25">
      <c r="A243" s="25"/>
      <c r="B243" s="16"/>
      <c r="C243" s="11"/>
      <c r="D243" s="7" t="s">
        <v>31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32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33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6"/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6"/>
      <c r="B248" s="18"/>
      <c r="C248" s="8"/>
      <c r="D248" s="19" t="s">
        <v>39</v>
      </c>
      <c r="E248" s="9"/>
      <c r="F248" s="21">
        <f>SUM(F239:F247)</f>
        <v>0</v>
      </c>
      <c r="G248" s="21">
        <f t="shared" ref="G248:J248" si="59">SUM(G239:G247)</f>
        <v>0</v>
      </c>
      <c r="H248" s="21">
        <f t="shared" si="59"/>
        <v>0</v>
      </c>
      <c r="I248" s="21">
        <f t="shared" si="59"/>
        <v>0</v>
      </c>
      <c r="J248" s="21">
        <f t="shared" si="59"/>
        <v>0</v>
      </c>
      <c r="K248" s="27"/>
      <c r="L248" s="21">
        <f t="shared" ref="L248" ca="1" si="60">SUM(L245:L253)</f>
        <v>0</v>
      </c>
    </row>
    <row r="249" spans="1:12" ht="15" x14ac:dyDescent="0.25">
      <c r="A249" s="28">
        <f>A225</f>
        <v>1</v>
      </c>
      <c r="B249" s="14">
        <f>B225</f>
        <v>6</v>
      </c>
      <c r="C249" s="10" t="s">
        <v>34</v>
      </c>
      <c r="D249" s="12" t="s">
        <v>35</v>
      </c>
      <c r="E249" s="50"/>
      <c r="F249" s="51"/>
      <c r="G249" s="51"/>
      <c r="H249" s="51"/>
      <c r="I249" s="51"/>
      <c r="J249" s="51"/>
      <c r="K249" s="52"/>
      <c r="L249" s="51"/>
    </row>
    <row r="250" spans="1:12" ht="15" x14ac:dyDescent="0.25">
      <c r="A250" s="25"/>
      <c r="B250" s="16"/>
      <c r="C250" s="11"/>
      <c r="D250" s="12" t="s">
        <v>31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6"/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6"/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6"/>
      <c r="B253" s="18"/>
      <c r="C253" s="8"/>
      <c r="D253" s="19" t="s">
        <v>39</v>
      </c>
      <c r="E253" s="9"/>
      <c r="F253" s="21">
        <f>SUM(F249:F252)</f>
        <v>0</v>
      </c>
      <c r="G253" s="21">
        <f t="shared" ref="G253:J253" si="61">SUM(G249:G252)</f>
        <v>0</v>
      </c>
      <c r="H253" s="21">
        <f t="shared" si="61"/>
        <v>0</v>
      </c>
      <c r="I253" s="21">
        <f t="shared" si="61"/>
        <v>0</v>
      </c>
      <c r="J253" s="21">
        <f t="shared" si="61"/>
        <v>0</v>
      </c>
      <c r="K253" s="27"/>
      <c r="L253" s="21">
        <f t="shared" ref="L253" ca="1" si="62">SUM(L246:L252)</f>
        <v>0</v>
      </c>
    </row>
    <row r="254" spans="1:12" ht="15" x14ac:dyDescent="0.25">
      <c r="A254" s="28">
        <f>A225</f>
        <v>1</v>
      </c>
      <c r="B254" s="14">
        <f>B225</f>
        <v>6</v>
      </c>
      <c r="C254" s="10" t="s">
        <v>36</v>
      </c>
      <c r="D254" s="7" t="s">
        <v>21</v>
      </c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7" t="s">
        <v>30</v>
      </c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5"/>
      <c r="B256" s="16"/>
      <c r="C256" s="11"/>
      <c r="D256" s="7" t="s">
        <v>31</v>
      </c>
      <c r="E256" s="50"/>
      <c r="F256" s="51"/>
      <c r="G256" s="51"/>
      <c r="H256" s="51"/>
      <c r="I256" s="51"/>
      <c r="J256" s="51"/>
      <c r="K256" s="52"/>
      <c r="L256" s="51"/>
    </row>
    <row r="257" spans="1:12" ht="15.75" customHeight="1" x14ac:dyDescent="0.25">
      <c r="A257" s="25"/>
      <c r="B257" s="16"/>
      <c r="C257" s="11"/>
      <c r="D257" s="7" t="s">
        <v>23</v>
      </c>
      <c r="E257" s="50"/>
      <c r="F257" s="51"/>
      <c r="G257" s="51"/>
      <c r="H257" s="51"/>
      <c r="I257" s="51"/>
      <c r="J257" s="51"/>
      <c r="K257" s="52"/>
      <c r="L257" s="51"/>
    </row>
    <row r="258" spans="1:12" ht="15" x14ac:dyDescent="0.25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6"/>
      <c r="B260" s="18"/>
      <c r="C260" s="8"/>
      <c r="D260" s="19" t="s">
        <v>39</v>
      </c>
      <c r="E260" s="9"/>
      <c r="F260" s="21">
        <f>SUM(F254:F259)</f>
        <v>0</v>
      </c>
      <c r="G260" s="21">
        <f t="shared" ref="G260:J260" si="63">SUM(G254:G259)</f>
        <v>0</v>
      </c>
      <c r="H260" s="21">
        <f t="shared" si="63"/>
        <v>0</v>
      </c>
      <c r="I260" s="21">
        <f t="shared" si="63"/>
        <v>0</v>
      </c>
      <c r="J260" s="21">
        <f t="shared" si="63"/>
        <v>0</v>
      </c>
      <c r="K260" s="27"/>
      <c r="L260" s="21">
        <f t="shared" ref="L260" ca="1" si="64">SUM(L254:L262)</f>
        <v>0</v>
      </c>
    </row>
    <row r="261" spans="1:12" ht="15" x14ac:dyDescent="0.25">
      <c r="A261" s="28">
        <f>A225</f>
        <v>1</v>
      </c>
      <c r="B261" s="14">
        <f>B225</f>
        <v>6</v>
      </c>
      <c r="C261" s="10" t="s">
        <v>37</v>
      </c>
      <c r="D261" s="12" t="s">
        <v>38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12" t="s">
        <v>35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12" t="s">
        <v>31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12" t="s">
        <v>24</v>
      </c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5"/>
      <c r="B265" s="16"/>
      <c r="C265" s="11"/>
      <c r="D265" s="6"/>
      <c r="E265" s="50"/>
      <c r="F265" s="51"/>
      <c r="G265" s="51"/>
      <c r="H265" s="51"/>
      <c r="I265" s="51"/>
      <c r="J265" s="51"/>
      <c r="K265" s="52"/>
      <c r="L265" s="51"/>
    </row>
    <row r="266" spans="1:12" ht="15" x14ac:dyDescent="0.25">
      <c r="A266" s="25"/>
      <c r="B266" s="16"/>
      <c r="C266" s="11"/>
      <c r="D266" s="6"/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6"/>
      <c r="B267" s="18"/>
      <c r="C267" s="8"/>
      <c r="D267" s="20" t="s">
        <v>39</v>
      </c>
      <c r="E267" s="9"/>
      <c r="F267" s="21">
        <f>SUM(F261:F266)</f>
        <v>0</v>
      </c>
      <c r="G267" s="21">
        <f t="shared" ref="G267:J267" si="65">SUM(G261:G266)</f>
        <v>0</v>
      </c>
      <c r="H267" s="21">
        <f t="shared" si="65"/>
        <v>0</v>
      </c>
      <c r="I267" s="21">
        <f t="shared" si="65"/>
        <v>0</v>
      </c>
      <c r="J267" s="21">
        <f t="shared" si="65"/>
        <v>0</v>
      </c>
      <c r="K267" s="27"/>
      <c r="L267" s="21">
        <f t="shared" ref="L267" ca="1" si="66">SUM(L261:L269)</f>
        <v>0</v>
      </c>
    </row>
    <row r="268" spans="1:12" ht="15.75" thickBot="1" x14ac:dyDescent="0.25">
      <c r="A268" s="31">
        <f>A225</f>
        <v>1</v>
      </c>
      <c r="B268" s="32">
        <f>B225</f>
        <v>6</v>
      </c>
      <c r="C268" s="112" t="s">
        <v>4</v>
      </c>
      <c r="D268" s="113"/>
      <c r="E268" s="33"/>
      <c r="F268" s="34">
        <f>F234+F238+F248+F253+F260+F267</f>
        <v>500</v>
      </c>
      <c r="G268" s="34">
        <f t="shared" ref="G268:J268" si="67">G234+G238+G248+G253+G260+G267</f>
        <v>35.5</v>
      </c>
      <c r="H268" s="34">
        <f t="shared" si="67"/>
        <v>29.699999999999996</v>
      </c>
      <c r="I268" s="34">
        <f t="shared" si="67"/>
        <v>105.3</v>
      </c>
      <c r="J268" s="34">
        <f t="shared" si="67"/>
        <v>898</v>
      </c>
      <c r="K268" s="35"/>
      <c r="L268" s="34">
        <f t="shared" ref="L268" ca="1" si="68">L234+L238+L248+L253+L260+L267</f>
        <v>0</v>
      </c>
    </row>
    <row r="269" spans="1:12" ht="15" x14ac:dyDescent="0.25">
      <c r="A269" s="22">
        <v>1</v>
      </c>
      <c r="B269" s="23">
        <v>7</v>
      </c>
      <c r="C269" s="24" t="s">
        <v>20</v>
      </c>
      <c r="D269" s="5" t="s">
        <v>21</v>
      </c>
      <c r="E269" s="47"/>
      <c r="F269" s="48"/>
      <c r="G269" s="48"/>
      <c r="H269" s="48"/>
      <c r="I269" s="48"/>
      <c r="J269" s="48"/>
      <c r="K269" s="49"/>
      <c r="L269" s="48"/>
    </row>
    <row r="270" spans="1:12" ht="15" x14ac:dyDescent="0.25">
      <c r="A270" s="25"/>
      <c r="B270" s="16"/>
      <c r="C270" s="11"/>
      <c r="D270" s="6"/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22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23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24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6"/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6"/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6"/>
      <c r="B276" s="18"/>
      <c r="C276" s="8"/>
      <c r="D276" s="19" t="s">
        <v>39</v>
      </c>
      <c r="E276" s="9"/>
      <c r="F276" s="21">
        <f>SUM(F269:F275)</f>
        <v>0</v>
      </c>
      <c r="G276" s="21">
        <f t="shared" ref="G276:J276" si="69">SUM(G269:G275)</f>
        <v>0</v>
      </c>
      <c r="H276" s="21">
        <f t="shared" si="69"/>
        <v>0</v>
      </c>
      <c r="I276" s="21">
        <f t="shared" si="69"/>
        <v>0</v>
      </c>
      <c r="J276" s="21">
        <f t="shared" si="69"/>
        <v>0</v>
      </c>
      <c r="K276" s="27"/>
      <c r="L276" s="21">
        <f t="shared" ref="L276" si="70">SUM(L269:L275)</f>
        <v>0</v>
      </c>
    </row>
    <row r="277" spans="1:12" ht="15" x14ac:dyDescent="0.25">
      <c r="A277" s="28">
        <f>A269</f>
        <v>1</v>
      </c>
      <c r="B277" s="14">
        <f>B269</f>
        <v>7</v>
      </c>
      <c r="C277" s="10" t="s">
        <v>25</v>
      </c>
      <c r="D277" s="12" t="s">
        <v>24</v>
      </c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5"/>
      <c r="B279" s="16"/>
      <c r="C279" s="11"/>
      <c r="D279" s="6"/>
      <c r="E279" s="50"/>
      <c r="F279" s="51"/>
      <c r="G279" s="51"/>
      <c r="H279" s="51"/>
      <c r="I279" s="51"/>
      <c r="J279" s="51"/>
      <c r="K279" s="52"/>
      <c r="L279" s="51"/>
    </row>
    <row r="280" spans="1:12" ht="15" x14ac:dyDescent="0.25">
      <c r="A280" s="26"/>
      <c r="B280" s="18"/>
      <c r="C280" s="8"/>
      <c r="D280" s="19" t="s">
        <v>39</v>
      </c>
      <c r="E280" s="9"/>
      <c r="F280" s="21">
        <f>SUM(F277:F279)</f>
        <v>0</v>
      </c>
      <c r="G280" s="21">
        <f t="shared" ref="G280:J280" si="71">SUM(G277:G279)</f>
        <v>0</v>
      </c>
      <c r="H280" s="21">
        <f t="shared" si="71"/>
        <v>0</v>
      </c>
      <c r="I280" s="21">
        <f t="shared" si="71"/>
        <v>0</v>
      </c>
      <c r="J280" s="21">
        <f t="shared" si="71"/>
        <v>0</v>
      </c>
      <c r="K280" s="27"/>
      <c r="L280" s="21">
        <f t="shared" ref="L280" ca="1" si="72">SUM(L277:L285)</f>
        <v>0</v>
      </c>
    </row>
    <row r="281" spans="1:12" ht="15" x14ac:dyDescent="0.25">
      <c r="A281" s="28">
        <f>A269</f>
        <v>1</v>
      </c>
      <c r="B281" s="14">
        <f>B269</f>
        <v>7</v>
      </c>
      <c r="C281" s="10" t="s">
        <v>26</v>
      </c>
      <c r="D281" s="7" t="s">
        <v>27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7" t="s">
        <v>28</v>
      </c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7" t="s">
        <v>29</v>
      </c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5"/>
      <c r="B284" s="16"/>
      <c r="C284" s="11"/>
      <c r="D284" s="7" t="s">
        <v>30</v>
      </c>
      <c r="E284" s="50"/>
      <c r="F284" s="51"/>
      <c r="G284" s="51"/>
      <c r="H284" s="51"/>
      <c r="I284" s="51"/>
      <c r="J284" s="51"/>
      <c r="K284" s="52"/>
      <c r="L284" s="51"/>
    </row>
    <row r="285" spans="1:12" ht="15" x14ac:dyDescent="0.25">
      <c r="A285" s="25"/>
      <c r="B285" s="16"/>
      <c r="C285" s="11"/>
      <c r="D285" s="7" t="s">
        <v>31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32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33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6"/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6"/>
      <c r="B290" s="18"/>
      <c r="C290" s="8"/>
      <c r="D290" s="19" t="s">
        <v>39</v>
      </c>
      <c r="E290" s="9"/>
      <c r="F290" s="21">
        <f>SUM(F281:F289)</f>
        <v>0</v>
      </c>
      <c r="G290" s="21">
        <f t="shared" ref="G290:J290" si="73">SUM(G281:G289)</f>
        <v>0</v>
      </c>
      <c r="H290" s="21">
        <f t="shared" si="73"/>
        <v>0</v>
      </c>
      <c r="I290" s="21">
        <f t="shared" si="73"/>
        <v>0</v>
      </c>
      <c r="J290" s="21">
        <f t="shared" si="73"/>
        <v>0</v>
      </c>
      <c r="K290" s="27"/>
      <c r="L290" s="21">
        <f t="shared" ref="L290" ca="1" si="74">SUM(L287:L295)</f>
        <v>0</v>
      </c>
    </row>
    <row r="291" spans="1:12" ht="15" x14ac:dyDescent="0.25">
      <c r="A291" s="28">
        <f>A269</f>
        <v>1</v>
      </c>
      <c r="B291" s="14">
        <f>B269</f>
        <v>7</v>
      </c>
      <c r="C291" s="10" t="s">
        <v>34</v>
      </c>
      <c r="D291" s="12" t="s">
        <v>35</v>
      </c>
      <c r="E291" s="50"/>
      <c r="F291" s="51"/>
      <c r="G291" s="51"/>
      <c r="H291" s="51"/>
      <c r="I291" s="51"/>
      <c r="J291" s="51"/>
      <c r="K291" s="52"/>
      <c r="L291" s="51"/>
    </row>
    <row r="292" spans="1:12" ht="15" x14ac:dyDescent="0.25">
      <c r="A292" s="25"/>
      <c r="B292" s="16"/>
      <c r="C292" s="11"/>
      <c r="D292" s="12" t="s">
        <v>31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6"/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6"/>
      <c r="B295" s="18"/>
      <c r="C295" s="8"/>
      <c r="D295" s="19" t="s">
        <v>39</v>
      </c>
      <c r="E295" s="9"/>
      <c r="F295" s="21">
        <f>SUM(F291:F294)</f>
        <v>0</v>
      </c>
      <c r="G295" s="21">
        <f t="shared" ref="G295:J295" si="75">SUM(G291:G294)</f>
        <v>0</v>
      </c>
      <c r="H295" s="21">
        <f t="shared" si="75"/>
        <v>0</v>
      </c>
      <c r="I295" s="21">
        <f t="shared" si="75"/>
        <v>0</v>
      </c>
      <c r="J295" s="21">
        <f t="shared" si="75"/>
        <v>0</v>
      </c>
      <c r="K295" s="27"/>
      <c r="L295" s="21">
        <f t="shared" ref="L295" ca="1" si="76">SUM(L288:L294)</f>
        <v>0</v>
      </c>
    </row>
    <row r="296" spans="1:12" ht="15" x14ac:dyDescent="0.25">
      <c r="A296" s="28">
        <f>A269</f>
        <v>1</v>
      </c>
      <c r="B296" s="14">
        <f>B269</f>
        <v>7</v>
      </c>
      <c r="C296" s="10" t="s">
        <v>36</v>
      </c>
      <c r="D296" s="7" t="s">
        <v>21</v>
      </c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7" t="s">
        <v>30</v>
      </c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5"/>
      <c r="B298" s="16"/>
      <c r="C298" s="11"/>
      <c r="D298" s="7" t="s">
        <v>31</v>
      </c>
      <c r="E298" s="50"/>
      <c r="F298" s="51"/>
      <c r="G298" s="51"/>
      <c r="H298" s="51"/>
      <c r="I298" s="51"/>
      <c r="J298" s="51"/>
      <c r="K298" s="52"/>
      <c r="L298" s="51"/>
    </row>
    <row r="299" spans="1:12" ht="15.75" customHeight="1" x14ac:dyDescent="0.25">
      <c r="A299" s="25"/>
      <c r="B299" s="16"/>
      <c r="C299" s="11"/>
      <c r="D299" s="7" t="s">
        <v>23</v>
      </c>
      <c r="E299" s="50"/>
      <c r="F299" s="51"/>
      <c r="G299" s="51"/>
      <c r="H299" s="51"/>
      <c r="I299" s="51"/>
      <c r="J299" s="51"/>
      <c r="K299" s="52"/>
      <c r="L299" s="51"/>
    </row>
    <row r="300" spans="1:12" ht="15" x14ac:dyDescent="0.25">
      <c r="A300" s="25"/>
      <c r="B300" s="16"/>
      <c r="C300" s="11"/>
      <c r="D300" s="6"/>
      <c r="E300" s="50"/>
      <c r="F300" s="51"/>
      <c r="G300" s="51"/>
      <c r="H300" s="51"/>
      <c r="I300" s="51"/>
      <c r="J300" s="51"/>
      <c r="K300" s="52"/>
      <c r="L300" s="51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6"/>
      <c r="B302" s="18"/>
      <c r="C302" s="8"/>
      <c r="D302" s="19" t="s">
        <v>39</v>
      </c>
      <c r="E302" s="9"/>
      <c r="F302" s="21">
        <f>SUM(F296:F301)</f>
        <v>0</v>
      </c>
      <c r="G302" s="21">
        <f t="shared" ref="G302:J302" si="77">SUM(G296:G301)</f>
        <v>0</v>
      </c>
      <c r="H302" s="21">
        <f t="shared" si="77"/>
        <v>0</v>
      </c>
      <c r="I302" s="21">
        <f t="shared" si="77"/>
        <v>0</v>
      </c>
      <c r="J302" s="21">
        <f t="shared" si="77"/>
        <v>0</v>
      </c>
      <c r="K302" s="27"/>
      <c r="L302" s="21">
        <f t="shared" ref="L302" ca="1" si="78">SUM(L296:L304)</f>
        <v>0</v>
      </c>
    </row>
    <row r="303" spans="1:12" ht="15" x14ac:dyDescent="0.25">
      <c r="A303" s="28">
        <f>A269</f>
        <v>1</v>
      </c>
      <c r="B303" s="14">
        <f>B269</f>
        <v>7</v>
      </c>
      <c r="C303" s="10" t="s">
        <v>37</v>
      </c>
      <c r="D303" s="12" t="s">
        <v>38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 x14ac:dyDescent="0.25">
      <c r="A304" s="25"/>
      <c r="B304" s="16"/>
      <c r="C304" s="11"/>
      <c r="D304" s="12" t="s">
        <v>35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31</v>
      </c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12" t="s">
        <v>24</v>
      </c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5"/>
      <c r="B307" s="16"/>
      <c r="C307" s="11"/>
      <c r="D307" s="6"/>
      <c r="E307" s="50"/>
      <c r="F307" s="51"/>
      <c r="G307" s="51"/>
      <c r="H307" s="51"/>
      <c r="I307" s="51"/>
      <c r="J307" s="51"/>
      <c r="K307" s="52"/>
      <c r="L307" s="51"/>
    </row>
    <row r="308" spans="1:12" ht="15" x14ac:dyDescent="0.25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6"/>
      <c r="B309" s="18"/>
      <c r="C309" s="8"/>
      <c r="D309" s="20" t="s">
        <v>39</v>
      </c>
      <c r="E309" s="9"/>
      <c r="F309" s="21">
        <f>SUM(F303:F308)</f>
        <v>0</v>
      </c>
      <c r="G309" s="21">
        <f t="shared" ref="G309:J309" si="79">SUM(G303:G308)</f>
        <v>0</v>
      </c>
      <c r="H309" s="21">
        <f t="shared" si="79"/>
        <v>0</v>
      </c>
      <c r="I309" s="21">
        <f t="shared" si="79"/>
        <v>0</v>
      </c>
      <c r="J309" s="21">
        <f t="shared" si="79"/>
        <v>0</v>
      </c>
      <c r="K309" s="27"/>
      <c r="L309" s="21">
        <f t="shared" ref="L309" ca="1" si="80">SUM(L303:L311)</f>
        <v>0</v>
      </c>
    </row>
    <row r="310" spans="1:12" ht="15.75" thickBot="1" x14ac:dyDescent="0.25">
      <c r="A310" s="31">
        <f>A269</f>
        <v>1</v>
      </c>
      <c r="B310" s="32">
        <f>B269</f>
        <v>7</v>
      </c>
      <c r="C310" s="112" t="s">
        <v>4</v>
      </c>
      <c r="D310" s="113"/>
      <c r="E310" s="33"/>
      <c r="F310" s="34">
        <f>F276+F280+F290+F295+F302+F309</f>
        <v>0</v>
      </c>
      <c r="G310" s="34">
        <f t="shared" ref="G310:J310" si="81">G276+G280+G290+G295+G302+G309</f>
        <v>0</v>
      </c>
      <c r="H310" s="34">
        <f t="shared" si="81"/>
        <v>0</v>
      </c>
      <c r="I310" s="34">
        <f t="shared" si="81"/>
        <v>0</v>
      </c>
      <c r="J310" s="34">
        <f t="shared" si="81"/>
        <v>0</v>
      </c>
      <c r="K310" s="35"/>
      <c r="L310" s="34">
        <f t="shared" ref="L310" ca="1" si="82">L276+L280+L290+L295+L302+L309</f>
        <v>0</v>
      </c>
    </row>
    <row r="311" spans="1:12" ht="15" x14ac:dyDescent="0.25">
      <c r="A311" s="22">
        <v>2</v>
      </c>
      <c r="B311" s="23">
        <v>1</v>
      </c>
      <c r="C311" s="24" t="s">
        <v>20</v>
      </c>
      <c r="D311" s="5" t="s">
        <v>21</v>
      </c>
      <c r="E311" s="67" t="s">
        <v>123</v>
      </c>
      <c r="F311" s="74" t="s">
        <v>124</v>
      </c>
      <c r="G311" s="75">
        <v>8.3000000000000007</v>
      </c>
      <c r="H311" s="75">
        <v>7.7</v>
      </c>
      <c r="I311" s="76">
        <v>3.1</v>
      </c>
      <c r="J311" s="75">
        <v>175</v>
      </c>
      <c r="K311" s="61" t="s">
        <v>125</v>
      </c>
      <c r="L311" s="48"/>
    </row>
    <row r="312" spans="1:12" ht="15" x14ac:dyDescent="0.25">
      <c r="A312" s="25"/>
      <c r="B312" s="16"/>
      <c r="C312" s="11"/>
      <c r="D312" s="6"/>
      <c r="E312" s="91" t="s">
        <v>126</v>
      </c>
      <c r="F312" s="92" t="s">
        <v>78</v>
      </c>
      <c r="G312" s="93">
        <v>6.6</v>
      </c>
      <c r="H312" s="93">
        <v>9</v>
      </c>
      <c r="I312" s="94">
        <v>34</v>
      </c>
      <c r="J312" s="93">
        <v>170</v>
      </c>
      <c r="K312" s="66" t="s">
        <v>127</v>
      </c>
      <c r="L312" s="51"/>
    </row>
    <row r="313" spans="1:12" ht="15" x14ac:dyDescent="0.25">
      <c r="A313" s="25"/>
      <c r="B313" s="16"/>
      <c r="C313" s="11"/>
      <c r="D313" s="6"/>
      <c r="E313" s="77" t="s">
        <v>128</v>
      </c>
      <c r="F313" s="78">
        <v>60</v>
      </c>
      <c r="G313" s="79">
        <v>0.7</v>
      </c>
      <c r="H313" s="79">
        <v>1.9</v>
      </c>
      <c r="I313" s="80">
        <v>3.8</v>
      </c>
      <c r="J313" s="79">
        <v>36</v>
      </c>
      <c r="K313" s="66" t="s">
        <v>129</v>
      </c>
      <c r="L313" s="51"/>
    </row>
    <row r="314" spans="1:12" ht="60" x14ac:dyDescent="0.25">
      <c r="A314" s="25"/>
      <c r="B314" s="16"/>
      <c r="C314" s="11"/>
      <c r="D314" s="7" t="s">
        <v>22</v>
      </c>
      <c r="E314" s="67" t="s">
        <v>71</v>
      </c>
      <c r="F314" s="74" t="s">
        <v>72</v>
      </c>
      <c r="G314" s="81">
        <v>0.5</v>
      </c>
      <c r="H314" s="81">
        <v>0</v>
      </c>
      <c r="I314" s="82">
        <v>9.4</v>
      </c>
      <c r="J314" s="81">
        <v>40</v>
      </c>
      <c r="K314" s="83" t="s">
        <v>130</v>
      </c>
      <c r="L314" s="51"/>
    </row>
    <row r="315" spans="1:12" ht="15" x14ac:dyDescent="0.25">
      <c r="A315" s="25"/>
      <c r="B315" s="16"/>
      <c r="C315" s="11"/>
      <c r="D315" s="7" t="s">
        <v>23</v>
      </c>
      <c r="E315" s="73" t="s">
        <v>67</v>
      </c>
      <c r="F315" s="51">
        <v>20</v>
      </c>
      <c r="G315" s="85">
        <v>1</v>
      </c>
      <c r="H315" s="85">
        <v>0.2</v>
      </c>
      <c r="I315" s="86">
        <v>9</v>
      </c>
      <c r="J315" s="84">
        <v>44</v>
      </c>
      <c r="K315" s="52"/>
      <c r="L315" s="51"/>
    </row>
    <row r="316" spans="1:12" ht="15" x14ac:dyDescent="0.25">
      <c r="A316" s="25"/>
      <c r="B316" s="16"/>
      <c r="C316" s="11"/>
      <c r="D316" s="7"/>
      <c r="E316" s="73" t="s">
        <v>56</v>
      </c>
      <c r="F316" s="103">
        <v>30</v>
      </c>
      <c r="G316" s="85">
        <v>2</v>
      </c>
      <c r="H316" s="85">
        <v>0.2</v>
      </c>
      <c r="I316" s="86">
        <v>15</v>
      </c>
      <c r="J316" s="84">
        <v>71</v>
      </c>
      <c r="K316" s="101"/>
      <c r="L316" s="51"/>
    </row>
    <row r="317" spans="1:12" ht="15" x14ac:dyDescent="0.25">
      <c r="A317" s="25"/>
      <c r="B317" s="16"/>
      <c r="C317" s="11"/>
      <c r="D317" s="7" t="s">
        <v>24</v>
      </c>
      <c r="E317" s="77" t="s">
        <v>121</v>
      </c>
      <c r="F317" s="78">
        <v>100</v>
      </c>
      <c r="G317" s="79">
        <v>0.4</v>
      </c>
      <c r="H317" s="79">
        <v>0.4</v>
      </c>
      <c r="I317" s="80">
        <v>7.3</v>
      </c>
      <c r="J317" s="51">
        <v>47</v>
      </c>
      <c r="K317" s="102" t="s">
        <v>131</v>
      </c>
      <c r="L317" s="51"/>
    </row>
    <row r="318" spans="1:12" ht="15" x14ac:dyDescent="0.25">
      <c r="A318" s="25"/>
      <c r="B318" s="16"/>
      <c r="C318" s="11"/>
      <c r="D318" s="6"/>
      <c r="E318" s="50"/>
      <c r="F318" s="51"/>
      <c r="G318" s="51"/>
      <c r="H318" s="51"/>
      <c r="I318" s="51"/>
      <c r="J318" s="51"/>
      <c r="K318" s="52"/>
      <c r="L318" s="51">
        <v>63.61</v>
      </c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6"/>
      <c r="B320" s="18"/>
      <c r="C320" s="8"/>
      <c r="D320" s="19" t="s">
        <v>39</v>
      </c>
      <c r="E320" s="9"/>
      <c r="F320" s="21">
        <f>SUM(F311:F319)</f>
        <v>210</v>
      </c>
      <c r="G320" s="21">
        <f t="shared" ref="G320:J320" si="83">SUM(G311:G319)</f>
        <v>19.5</v>
      </c>
      <c r="H320" s="21">
        <f t="shared" si="83"/>
        <v>19.399999999999995</v>
      </c>
      <c r="I320" s="21">
        <f t="shared" si="83"/>
        <v>81.599999999999994</v>
      </c>
      <c r="J320" s="21">
        <f t="shared" si="83"/>
        <v>583</v>
      </c>
      <c r="K320" s="27"/>
      <c r="L320" s="21">
        <f>SUM(L311:L319)</f>
        <v>63.61</v>
      </c>
    </row>
    <row r="321" spans="1:12" ht="15" x14ac:dyDescent="0.25">
      <c r="A321" s="28">
        <f>A311</f>
        <v>2</v>
      </c>
      <c r="B321" s="14">
        <f>B311</f>
        <v>1</v>
      </c>
      <c r="C321" s="10" t="s">
        <v>25</v>
      </c>
      <c r="D321" s="12" t="s">
        <v>24</v>
      </c>
      <c r="E321" s="50"/>
      <c r="F321" s="51"/>
      <c r="G321" s="51"/>
      <c r="H321" s="51"/>
      <c r="I321" s="51"/>
      <c r="J321" s="51"/>
      <c r="K321" s="52"/>
      <c r="L321" s="51"/>
    </row>
    <row r="322" spans="1:12" ht="15" x14ac:dyDescent="0.25">
      <c r="A322" s="25"/>
      <c r="B322" s="16"/>
      <c r="C322" s="11"/>
      <c r="D322" s="6"/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6"/>
      <c r="B324" s="18"/>
      <c r="C324" s="8"/>
      <c r="D324" s="19" t="s">
        <v>39</v>
      </c>
      <c r="E324" s="9"/>
      <c r="F324" s="21">
        <f>SUM(F321:F323)</f>
        <v>0</v>
      </c>
      <c r="G324" s="21">
        <f t="shared" ref="G324:J324" si="84">SUM(G321:G323)</f>
        <v>0</v>
      </c>
      <c r="H324" s="21">
        <f t="shared" si="84"/>
        <v>0</v>
      </c>
      <c r="I324" s="21">
        <f t="shared" si="84"/>
        <v>0</v>
      </c>
      <c r="J324" s="21">
        <f t="shared" si="84"/>
        <v>0</v>
      </c>
      <c r="K324" s="27"/>
      <c r="L324" s="21">
        <f t="shared" ref="L324" ca="1" si="85">SUM(L321:L329)</f>
        <v>0</v>
      </c>
    </row>
    <row r="325" spans="1:12" ht="15" x14ac:dyDescent="0.25">
      <c r="A325" s="28">
        <f>A311</f>
        <v>2</v>
      </c>
      <c r="B325" s="14">
        <f>B311</f>
        <v>1</v>
      </c>
      <c r="C325" s="10" t="s">
        <v>26</v>
      </c>
      <c r="D325" s="7" t="s">
        <v>27</v>
      </c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5"/>
      <c r="B326" s="16"/>
      <c r="C326" s="11"/>
      <c r="D326" s="7" t="s">
        <v>28</v>
      </c>
      <c r="E326" s="87" t="s">
        <v>58</v>
      </c>
      <c r="F326" s="88">
        <v>250</v>
      </c>
      <c r="G326" s="89">
        <v>6.6</v>
      </c>
      <c r="H326" s="89">
        <v>5.4</v>
      </c>
      <c r="I326" s="90">
        <v>24.2</v>
      </c>
      <c r="J326" s="89">
        <v>179</v>
      </c>
      <c r="K326" s="66" t="s">
        <v>132</v>
      </c>
      <c r="L326" s="51"/>
    </row>
    <row r="327" spans="1:12" ht="15" x14ac:dyDescent="0.25">
      <c r="A327" s="25"/>
      <c r="B327" s="16"/>
      <c r="C327" s="11"/>
      <c r="D327" s="7" t="s">
        <v>29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67" t="s">
        <v>71</v>
      </c>
      <c r="F329" s="74" t="s">
        <v>72</v>
      </c>
      <c r="G329" s="81">
        <v>0.5</v>
      </c>
      <c r="H329" s="81">
        <v>0</v>
      </c>
      <c r="I329" s="82">
        <v>9.4</v>
      </c>
      <c r="J329" s="81">
        <v>40</v>
      </c>
      <c r="K329" s="70" t="s">
        <v>130</v>
      </c>
      <c r="L329" s="51"/>
    </row>
    <row r="330" spans="1:12" ht="15" x14ac:dyDescent="0.25">
      <c r="A330" s="25"/>
      <c r="B330" s="16"/>
      <c r="C330" s="11"/>
      <c r="D330" s="7" t="s">
        <v>32</v>
      </c>
      <c r="E330" s="50"/>
      <c r="F330" s="68">
        <v>30</v>
      </c>
      <c r="G330" s="71">
        <v>2.2000000000000002</v>
      </c>
      <c r="H330" s="71">
        <v>0.2</v>
      </c>
      <c r="I330" s="72">
        <v>15</v>
      </c>
      <c r="J330" s="51">
        <v>71</v>
      </c>
      <c r="K330" s="52"/>
      <c r="L330" s="51"/>
    </row>
    <row r="331" spans="1:12" ht="15" x14ac:dyDescent="0.25">
      <c r="A331" s="25"/>
      <c r="B331" s="16"/>
      <c r="C331" s="11"/>
      <c r="D331" s="7" t="s">
        <v>33</v>
      </c>
      <c r="E331" s="50"/>
      <c r="F331" s="51">
        <v>20</v>
      </c>
      <c r="G331" s="71">
        <v>1</v>
      </c>
      <c r="H331" s="71">
        <v>0.2</v>
      </c>
      <c r="I331" s="72">
        <v>9</v>
      </c>
      <c r="J331" s="51">
        <v>44</v>
      </c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5"/>
      <c r="B333" s="16"/>
      <c r="C333" s="11"/>
      <c r="D333" s="6"/>
      <c r="E333" s="50"/>
      <c r="F333" s="51"/>
      <c r="G333" s="51"/>
      <c r="H333" s="51"/>
      <c r="I333" s="51"/>
      <c r="J333" s="51"/>
      <c r="K333" s="52"/>
      <c r="L333" s="51">
        <v>22.3</v>
      </c>
    </row>
    <row r="334" spans="1:12" ht="15" x14ac:dyDescent="0.25">
      <c r="A334" s="26"/>
      <c r="B334" s="18"/>
      <c r="C334" s="8"/>
      <c r="D334" s="19" t="s">
        <v>39</v>
      </c>
      <c r="E334" s="9"/>
      <c r="F334" s="21">
        <f>SUM(F325:F333)</f>
        <v>300</v>
      </c>
      <c r="G334" s="21">
        <f t="shared" ref="G334:J334" si="86">SUM(G325:G333)</f>
        <v>10.3</v>
      </c>
      <c r="H334" s="21">
        <f t="shared" si="86"/>
        <v>5.8000000000000007</v>
      </c>
      <c r="I334" s="21">
        <f t="shared" si="86"/>
        <v>57.6</v>
      </c>
      <c r="J334" s="21">
        <f t="shared" si="86"/>
        <v>334</v>
      </c>
      <c r="K334" s="27"/>
      <c r="L334" s="21">
        <f t="shared" ref="L334" ca="1" si="87">SUM(L331:L339)</f>
        <v>0</v>
      </c>
    </row>
    <row r="335" spans="1:12" ht="15" x14ac:dyDescent="0.25">
      <c r="A335" s="28">
        <f>A311</f>
        <v>2</v>
      </c>
      <c r="B335" s="14">
        <f>B311</f>
        <v>1</v>
      </c>
      <c r="C335" s="10" t="s">
        <v>34</v>
      </c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6"/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6"/>
      <c r="B339" s="18"/>
      <c r="C339" s="8"/>
      <c r="D339" s="19" t="s">
        <v>39</v>
      </c>
      <c r="E339" s="9"/>
      <c r="F339" s="21">
        <f>SUM(F335:F338)</f>
        <v>0</v>
      </c>
      <c r="G339" s="21">
        <f t="shared" ref="G339:J339" si="88">SUM(G335:G338)</f>
        <v>0</v>
      </c>
      <c r="H339" s="21">
        <f t="shared" si="88"/>
        <v>0</v>
      </c>
      <c r="I339" s="21">
        <f t="shared" si="88"/>
        <v>0</v>
      </c>
      <c r="J339" s="21">
        <f t="shared" si="88"/>
        <v>0</v>
      </c>
      <c r="K339" s="27"/>
      <c r="L339" s="21">
        <f t="shared" ref="L339" ca="1" si="89">SUM(L332:L338)</f>
        <v>0</v>
      </c>
    </row>
    <row r="340" spans="1:12" ht="15" x14ac:dyDescent="0.25">
      <c r="A340" s="28">
        <f>A311</f>
        <v>2</v>
      </c>
      <c r="B340" s="14">
        <f>B311</f>
        <v>1</v>
      </c>
      <c r="C340" s="10" t="s">
        <v>36</v>
      </c>
      <c r="D340" s="7" t="s">
        <v>21</v>
      </c>
      <c r="E340" s="50"/>
      <c r="F340" s="51"/>
      <c r="G340" s="51"/>
      <c r="H340" s="51"/>
      <c r="I340" s="51"/>
      <c r="J340" s="51"/>
      <c r="K340" s="52"/>
      <c r="L340" s="51"/>
    </row>
    <row r="341" spans="1:12" ht="15.75" customHeight="1" x14ac:dyDescent="0.25">
      <c r="A341" s="25"/>
      <c r="B341" s="16"/>
      <c r="C341" s="11"/>
      <c r="D341" s="7" t="s">
        <v>30</v>
      </c>
      <c r="E341" s="50"/>
      <c r="F341" s="51"/>
      <c r="G341" s="51"/>
      <c r="H341" s="51"/>
      <c r="I341" s="51"/>
      <c r="J341" s="51"/>
      <c r="K341" s="52"/>
      <c r="L341" s="51"/>
    </row>
    <row r="342" spans="1:12" ht="15" x14ac:dyDescent="0.25">
      <c r="A342" s="25"/>
      <c r="B342" s="16"/>
      <c r="C342" s="11"/>
      <c r="D342" s="7" t="s">
        <v>31</v>
      </c>
      <c r="E342" s="50"/>
      <c r="F342" s="51"/>
      <c r="G342" s="51"/>
      <c r="H342" s="51"/>
      <c r="I342" s="51"/>
      <c r="J342" s="51"/>
      <c r="K342" s="52"/>
      <c r="L342" s="51"/>
    </row>
    <row r="343" spans="1:12" ht="15" x14ac:dyDescent="0.25">
      <c r="A343" s="25"/>
      <c r="B343" s="16"/>
      <c r="C343" s="11"/>
      <c r="D343" s="7" t="s">
        <v>23</v>
      </c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25"/>
      <c r="B344" s="16"/>
      <c r="C344" s="11"/>
      <c r="D344" s="6"/>
      <c r="E344" s="50"/>
      <c r="F344" s="51"/>
      <c r="G344" s="51"/>
      <c r="H344" s="51"/>
      <c r="I344" s="51"/>
      <c r="J344" s="51"/>
      <c r="K344" s="52"/>
      <c r="L344" s="51"/>
    </row>
    <row r="345" spans="1:12" ht="15" x14ac:dyDescent="0.25">
      <c r="A345" s="25"/>
      <c r="B345" s="16"/>
      <c r="C345" s="11"/>
      <c r="D345" s="6"/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26"/>
      <c r="B346" s="18"/>
      <c r="C346" s="8"/>
      <c r="D346" s="19" t="s">
        <v>39</v>
      </c>
      <c r="E346" s="9"/>
      <c r="F346" s="21">
        <f>SUM(F340:F345)</f>
        <v>0</v>
      </c>
      <c r="G346" s="21">
        <f t="shared" ref="G346:J346" si="90">SUM(G340:G345)</f>
        <v>0</v>
      </c>
      <c r="H346" s="21">
        <f t="shared" si="90"/>
        <v>0</v>
      </c>
      <c r="I346" s="21">
        <f t="shared" si="90"/>
        <v>0</v>
      </c>
      <c r="J346" s="21">
        <f t="shared" si="90"/>
        <v>0</v>
      </c>
      <c r="K346" s="27"/>
      <c r="L346" s="21">
        <f t="shared" ref="L346" ca="1" si="91">SUM(L340:L348)</f>
        <v>0</v>
      </c>
    </row>
    <row r="347" spans="1:12" ht="15" x14ac:dyDescent="0.25">
      <c r="A347" s="28">
        <f>A311</f>
        <v>2</v>
      </c>
      <c r="B347" s="14">
        <f>B311</f>
        <v>1</v>
      </c>
      <c r="C347" s="10" t="s">
        <v>37</v>
      </c>
      <c r="D347" s="12" t="s">
        <v>38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25"/>
      <c r="B348" s="16"/>
      <c r="C348" s="11"/>
      <c r="D348" s="12" t="s">
        <v>35</v>
      </c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25"/>
      <c r="B349" s="16"/>
      <c r="C349" s="11"/>
      <c r="D349" s="12" t="s">
        <v>31</v>
      </c>
      <c r="E349" s="50"/>
      <c r="F349" s="51"/>
      <c r="G349" s="51"/>
      <c r="H349" s="51"/>
      <c r="I349" s="51"/>
      <c r="J349" s="51"/>
      <c r="K349" s="52"/>
      <c r="L349" s="51"/>
    </row>
    <row r="350" spans="1:12" ht="15" x14ac:dyDescent="0.25">
      <c r="A350" s="25"/>
      <c r="B350" s="16"/>
      <c r="C350" s="11"/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2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2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26"/>
      <c r="B353" s="18"/>
      <c r="C353" s="8"/>
      <c r="D353" s="20" t="s">
        <v>39</v>
      </c>
      <c r="E353" s="9"/>
      <c r="F353" s="21">
        <f>SUM(F347:F352)</f>
        <v>0</v>
      </c>
      <c r="G353" s="21">
        <f t="shared" ref="G353:J353" si="92">SUM(G347:G352)</f>
        <v>0</v>
      </c>
      <c r="H353" s="21">
        <f t="shared" si="92"/>
        <v>0</v>
      </c>
      <c r="I353" s="21">
        <f t="shared" si="92"/>
        <v>0</v>
      </c>
      <c r="J353" s="21">
        <f t="shared" si="92"/>
        <v>0</v>
      </c>
      <c r="K353" s="27"/>
      <c r="L353" s="21">
        <f t="shared" ref="L353" ca="1" si="93">SUM(L347:L355)</f>
        <v>0</v>
      </c>
    </row>
    <row r="354" spans="1:12" ht="15.75" thickBot="1" x14ac:dyDescent="0.25">
      <c r="A354" s="31">
        <f>A311</f>
        <v>2</v>
      </c>
      <c r="B354" s="32">
        <f>B311</f>
        <v>1</v>
      </c>
      <c r="C354" s="112" t="s">
        <v>4</v>
      </c>
      <c r="D354" s="113"/>
      <c r="E354" s="33"/>
      <c r="F354" s="34">
        <f>F320+F324+F334+F339+F346+F353</f>
        <v>510</v>
      </c>
      <c r="G354" s="34">
        <f t="shared" ref="G354:J354" si="94">G320+G324+G334+G339+G346+G353</f>
        <v>29.8</v>
      </c>
      <c r="H354" s="34">
        <f t="shared" si="94"/>
        <v>25.199999999999996</v>
      </c>
      <c r="I354" s="34">
        <f t="shared" si="94"/>
        <v>139.19999999999999</v>
      </c>
      <c r="J354" s="34">
        <f t="shared" si="94"/>
        <v>917</v>
      </c>
      <c r="K354" s="35"/>
      <c r="L354" s="34">
        <f t="shared" ref="L354" ca="1" si="95">L320+L324+L334+L339+L346+L353</f>
        <v>0</v>
      </c>
    </row>
    <row r="355" spans="1:12" ht="15" x14ac:dyDescent="0.25">
      <c r="A355" s="15">
        <v>2</v>
      </c>
      <c r="B355" s="16">
        <v>2</v>
      </c>
      <c r="C355" s="24" t="s">
        <v>20</v>
      </c>
      <c r="D355" s="5" t="s">
        <v>21</v>
      </c>
      <c r="E355" s="67" t="s">
        <v>133</v>
      </c>
      <c r="F355" s="74" t="s">
        <v>61</v>
      </c>
      <c r="G355" s="75">
        <v>14.5</v>
      </c>
      <c r="H355" s="75">
        <v>14.7</v>
      </c>
      <c r="I355" s="76">
        <v>28.3</v>
      </c>
      <c r="J355" s="75">
        <v>364</v>
      </c>
      <c r="K355" s="61" t="s">
        <v>134</v>
      </c>
      <c r="L355" s="48"/>
    </row>
    <row r="356" spans="1:12" ht="15" x14ac:dyDescent="0.25">
      <c r="A356" s="15"/>
      <c r="B356" s="16"/>
      <c r="C356" s="11"/>
      <c r="D356" s="6"/>
      <c r="E356" s="77" t="s">
        <v>135</v>
      </c>
      <c r="F356" s="78">
        <v>60</v>
      </c>
      <c r="G356" s="79">
        <v>0.8</v>
      </c>
      <c r="H356" s="79">
        <v>3.6</v>
      </c>
      <c r="I356" s="80">
        <v>11.5</v>
      </c>
      <c r="J356" s="79">
        <v>56</v>
      </c>
      <c r="K356" s="66" t="s">
        <v>136</v>
      </c>
      <c r="L356" s="51"/>
    </row>
    <row r="357" spans="1:12" ht="45" x14ac:dyDescent="0.25">
      <c r="A357" s="15"/>
      <c r="B357" s="16"/>
      <c r="C357" s="11"/>
      <c r="D357" s="7" t="s">
        <v>22</v>
      </c>
      <c r="E357" s="67" t="s">
        <v>137</v>
      </c>
      <c r="F357" s="74" t="s">
        <v>83</v>
      </c>
      <c r="G357" s="81">
        <v>0.08</v>
      </c>
      <c r="H357" s="81">
        <v>1.2E-2</v>
      </c>
      <c r="I357" s="82">
        <v>15.1</v>
      </c>
      <c r="J357" s="81">
        <v>62</v>
      </c>
      <c r="K357" s="83" t="s">
        <v>138</v>
      </c>
      <c r="L357" s="51"/>
    </row>
    <row r="358" spans="1:12" ht="15" x14ac:dyDescent="0.25">
      <c r="A358" s="15"/>
      <c r="B358" s="16"/>
      <c r="C358" s="11"/>
      <c r="D358" s="7" t="s">
        <v>23</v>
      </c>
      <c r="E358" s="73" t="s">
        <v>67</v>
      </c>
      <c r="F358" s="84">
        <v>20</v>
      </c>
      <c r="G358" s="85">
        <v>1</v>
      </c>
      <c r="H358" s="85">
        <v>0.2</v>
      </c>
      <c r="I358" s="86">
        <v>9</v>
      </c>
      <c r="J358" s="84">
        <v>44</v>
      </c>
      <c r="K358" s="52"/>
      <c r="L358" s="51"/>
    </row>
    <row r="359" spans="1:12" ht="15" x14ac:dyDescent="0.25">
      <c r="A359" s="15"/>
      <c r="B359" s="16"/>
      <c r="C359" s="11"/>
      <c r="D359" s="7"/>
      <c r="E359" s="73" t="s">
        <v>56</v>
      </c>
      <c r="F359" s="84">
        <v>30</v>
      </c>
      <c r="G359" s="85">
        <v>2</v>
      </c>
      <c r="H359" s="85">
        <v>0.2</v>
      </c>
      <c r="I359" s="86">
        <v>15</v>
      </c>
      <c r="J359" s="84">
        <v>71</v>
      </c>
      <c r="K359" s="52"/>
      <c r="L359" s="51"/>
    </row>
    <row r="360" spans="1:12" ht="15" x14ac:dyDescent="0.25">
      <c r="A360" s="15"/>
      <c r="B360" s="16"/>
      <c r="C360" s="11"/>
      <c r="D360" s="7" t="s">
        <v>24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>
        <v>63.61</v>
      </c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SUM(F355:F362)</f>
        <v>110</v>
      </c>
      <c r="G363" s="21">
        <f t="shared" ref="G363:J363" si="96">SUM(G355:G362)</f>
        <v>18.380000000000003</v>
      </c>
      <c r="H363" s="21">
        <f t="shared" si="96"/>
        <v>18.712</v>
      </c>
      <c r="I363" s="21">
        <f t="shared" si="96"/>
        <v>78.900000000000006</v>
      </c>
      <c r="J363" s="21">
        <f t="shared" si="96"/>
        <v>597</v>
      </c>
      <c r="K363" s="27"/>
      <c r="L363" s="21">
        <f t="shared" ref="L363" si="97">SUM(L355:L362)</f>
        <v>63.61</v>
      </c>
    </row>
    <row r="364" spans="1:12" ht="15" x14ac:dyDescent="0.25">
      <c r="A364" s="14">
        <f>A355</f>
        <v>2</v>
      </c>
      <c r="B364" s="14">
        <f>B355</f>
        <v>2</v>
      </c>
      <c r="C364" s="10" t="s">
        <v>25</v>
      </c>
      <c r="D364" s="12" t="s">
        <v>24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7"/>
      <c r="B367" s="18"/>
      <c r="C367" s="8"/>
      <c r="D367" s="19" t="s">
        <v>39</v>
      </c>
      <c r="E367" s="9"/>
      <c r="F367" s="21">
        <f>SUM(F364:F366)</f>
        <v>0</v>
      </c>
      <c r="G367" s="21">
        <f t="shared" ref="G367:J367" si="98">SUM(G364:G366)</f>
        <v>0</v>
      </c>
      <c r="H367" s="21">
        <f t="shared" si="98"/>
        <v>0</v>
      </c>
      <c r="I367" s="21">
        <f t="shared" si="98"/>
        <v>0</v>
      </c>
      <c r="J367" s="21">
        <f t="shared" si="98"/>
        <v>0</v>
      </c>
      <c r="K367" s="27"/>
      <c r="L367" s="21">
        <f t="shared" ref="L367" ca="1" si="99">SUM(L364:L372)</f>
        <v>0</v>
      </c>
    </row>
    <row r="368" spans="1:12" ht="15" x14ac:dyDescent="0.25">
      <c r="A368" s="14">
        <f>A355</f>
        <v>2</v>
      </c>
      <c r="B368" s="14">
        <f>B355</f>
        <v>2</v>
      </c>
      <c r="C368" s="10" t="s">
        <v>26</v>
      </c>
      <c r="D368" s="7" t="s">
        <v>27</v>
      </c>
      <c r="E368" s="50"/>
      <c r="F368" s="51"/>
      <c r="G368" s="51"/>
      <c r="H368" s="51"/>
      <c r="I368" s="51"/>
      <c r="J368" s="51"/>
      <c r="K368" s="52"/>
      <c r="L368" s="51"/>
    </row>
    <row r="369" spans="1:12" ht="15" x14ac:dyDescent="0.25">
      <c r="A369" s="15"/>
      <c r="B369" s="16"/>
      <c r="C369" s="11"/>
      <c r="D369" s="7" t="s">
        <v>28</v>
      </c>
      <c r="E369" s="87" t="s">
        <v>108</v>
      </c>
      <c r="F369" s="88" t="s">
        <v>109</v>
      </c>
      <c r="G369" s="89">
        <v>9</v>
      </c>
      <c r="H369" s="89">
        <v>5.4</v>
      </c>
      <c r="I369" s="90">
        <v>38.9</v>
      </c>
      <c r="J369" s="89">
        <v>253</v>
      </c>
      <c r="K369" s="66" t="s">
        <v>139</v>
      </c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31</v>
      </c>
      <c r="E372" s="67" t="s">
        <v>137</v>
      </c>
      <c r="F372" s="74" t="s">
        <v>83</v>
      </c>
      <c r="G372" s="81">
        <v>0.08</v>
      </c>
      <c r="H372" s="81">
        <v>1.2E-2</v>
      </c>
      <c r="I372" s="82">
        <v>15.1</v>
      </c>
      <c r="J372" s="81">
        <v>62</v>
      </c>
      <c r="K372" s="70" t="s">
        <v>140</v>
      </c>
      <c r="L372" s="51"/>
    </row>
    <row r="373" spans="1:12" ht="15" x14ac:dyDescent="0.25">
      <c r="A373" s="15"/>
      <c r="B373" s="16"/>
      <c r="C373" s="11"/>
      <c r="D373" s="7" t="s">
        <v>32</v>
      </c>
      <c r="E373" s="50"/>
      <c r="F373" s="51">
        <v>30</v>
      </c>
      <c r="G373" s="71">
        <v>2.2000000000000002</v>
      </c>
      <c r="H373" s="71">
        <v>0.2</v>
      </c>
      <c r="I373" s="72">
        <v>15</v>
      </c>
      <c r="J373" s="51">
        <v>71</v>
      </c>
      <c r="K373" s="52"/>
      <c r="L373" s="51"/>
    </row>
    <row r="374" spans="1:12" ht="15" x14ac:dyDescent="0.25">
      <c r="A374" s="15"/>
      <c r="B374" s="16"/>
      <c r="C374" s="11"/>
      <c r="D374" s="7" t="s">
        <v>33</v>
      </c>
      <c r="E374" s="50"/>
      <c r="F374" s="51">
        <v>20</v>
      </c>
      <c r="G374" s="71">
        <v>1</v>
      </c>
      <c r="H374" s="71">
        <v>0.2</v>
      </c>
      <c r="I374" s="72">
        <v>9</v>
      </c>
      <c r="J374" s="51">
        <v>44</v>
      </c>
      <c r="K374" s="52"/>
      <c r="L374" s="51"/>
    </row>
    <row r="375" spans="1:12" ht="15" x14ac:dyDescent="0.25">
      <c r="A375" s="15"/>
      <c r="B375" s="16"/>
      <c r="C375" s="11"/>
      <c r="D375" s="6"/>
      <c r="E375" s="50"/>
      <c r="F375" s="51"/>
      <c r="G375" s="51"/>
      <c r="H375" s="51"/>
      <c r="I375" s="51"/>
      <c r="J375" s="51"/>
      <c r="K375" s="52"/>
      <c r="L375" s="51"/>
    </row>
    <row r="376" spans="1:12" ht="15" x14ac:dyDescent="0.25">
      <c r="A376" s="15"/>
      <c r="B376" s="16"/>
      <c r="C376" s="11"/>
      <c r="D376" s="6"/>
      <c r="E376" s="50"/>
      <c r="F376" s="51"/>
      <c r="G376" s="51"/>
      <c r="H376" s="51"/>
      <c r="I376" s="51"/>
      <c r="J376" s="51"/>
      <c r="K376" s="52"/>
      <c r="L376" s="51">
        <v>22.3</v>
      </c>
    </row>
    <row r="377" spans="1:12" ht="15" x14ac:dyDescent="0.25">
      <c r="A377" s="17"/>
      <c r="B377" s="18"/>
      <c r="C377" s="8"/>
      <c r="D377" s="19" t="s">
        <v>39</v>
      </c>
      <c r="E377" s="9"/>
      <c r="F377" s="21">
        <f>SUM(F368:F376)</f>
        <v>50</v>
      </c>
      <c r="G377" s="21">
        <f t="shared" ref="G377:J377" si="100">SUM(G368:G376)</f>
        <v>12.280000000000001</v>
      </c>
      <c r="H377" s="21">
        <f t="shared" si="100"/>
        <v>5.8120000000000003</v>
      </c>
      <c r="I377" s="21">
        <f t="shared" si="100"/>
        <v>78</v>
      </c>
      <c r="J377" s="21">
        <f t="shared" si="100"/>
        <v>430</v>
      </c>
      <c r="K377" s="27"/>
      <c r="L377" s="21">
        <f t="shared" ref="L377" ca="1" si="101">SUM(L374:L382)</f>
        <v>0</v>
      </c>
    </row>
    <row r="378" spans="1:12" ht="15" x14ac:dyDescent="0.25">
      <c r="A378" s="14">
        <f>A355</f>
        <v>2</v>
      </c>
      <c r="B378" s="14">
        <f>B355</f>
        <v>2</v>
      </c>
      <c r="C378" s="10" t="s">
        <v>34</v>
      </c>
      <c r="D378" s="12" t="s">
        <v>35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31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19" t="s">
        <v>39</v>
      </c>
      <c r="E382" s="9"/>
      <c r="F382" s="21">
        <f>SUM(F378:F381)</f>
        <v>0</v>
      </c>
      <c r="G382" s="21">
        <f t="shared" ref="G382:J382" si="102">SUM(G378:G381)</f>
        <v>0</v>
      </c>
      <c r="H382" s="21">
        <f t="shared" si="102"/>
        <v>0</v>
      </c>
      <c r="I382" s="21">
        <f t="shared" si="102"/>
        <v>0</v>
      </c>
      <c r="J382" s="21">
        <f t="shared" si="102"/>
        <v>0</v>
      </c>
      <c r="K382" s="27"/>
      <c r="L382" s="21">
        <f t="shared" ref="L382" ca="1" si="103">SUM(L375:L381)</f>
        <v>0</v>
      </c>
    </row>
    <row r="383" spans="1:12" ht="15.75" customHeight="1" x14ac:dyDescent="0.25">
      <c r="A383" s="14">
        <f>A355</f>
        <v>2</v>
      </c>
      <c r="B383" s="14">
        <f>B355</f>
        <v>2</v>
      </c>
      <c r="C383" s="10" t="s">
        <v>36</v>
      </c>
      <c r="D383" s="7" t="s">
        <v>21</v>
      </c>
      <c r="E383" s="50"/>
      <c r="F383" s="51"/>
      <c r="G383" s="51"/>
      <c r="H383" s="51"/>
      <c r="I383" s="51"/>
      <c r="J383" s="51"/>
      <c r="K383" s="52"/>
      <c r="L383" s="51"/>
    </row>
    <row r="384" spans="1:12" ht="15" x14ac:dyDescent="0.25">
      <c r="A384" s="15"/>
      <c r="B384" s="16"/>
      <c r="C384" s="11"/>
      <c r="D384" s="7" t="s">
        <v>30</v>
      </c>
      <c r="E384" s="50"/>
      <c r="F384" s="51"/>
      <c r="G384" s="51"/>
      <c r="H384" s="51"/>
      <c r="I384" s="51"/>
      <c r="J384" s="51"/>
      <c r="K384" s="52"/>
      <c r="L384" s="51"/>
    </row>
    <row r="385" spans="1:12" ht="15" x14ac:dyDescent="0.25">
      <c r="A385" s="15"/>
      <c r="B385" s="16"/>
      <c r="C385" s="11"/>
      <c r="D385" s="7" t="s">
        <v>31</v>
      </c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15"/>
      <c r="B386" s="16"/>
      <c r="C386" s="11"/>
      <c r="D386" s="7" t="s">
        <v>23</v>
      </c>
      <c r="E386" s="50"/>
      <c r="F386" s="51"/>
      <c r="G386" s="51"/>
      <c r="H386" s="51"/>
      <c r="I386" s="51"/>
      <c r="J386" s="51"/>
      <c r="K386" s="52"/>
      <c r="L386" s="51"/>
    </row>
    <row r="387" spans="1:12" ht="15" x14ac:dyDescent="0.25">
      <c r="A387" s="15"/>
      <c r="B387" s="16"/>
      <c r="C387" s="11"/>
      <c r="D387" s="6"/>
      <c r="E387" s="50"/>
      <c r="F387" s="51"/>
      <c r="G387" s="51"/>
      <c r="H387" s="51"/>
      <c r="I387" s="51"/>
      <c r="J387" s="51"/>
      <c r="K387" s="52"/>
      <c r="L387" s="51"/>
    </row>
    <row r="388" spans="1:12" ht="15" x14ac:dyDescent="0.25">
      <c r="A388" s="15"/>
      <c r="B388" s="16"/>
      <c r="C388" s="11"/>
      <c r="D388" s="6"/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17"/>
      <c r="B389" s="18"/>
      <c r="C389" s="8"/>
      <c r="D389" s="19" t="s">
        <v>39</v>
      </c>
      <c r="E389" s="9"/>
      <c r="F389" s="21">
        <f>SUM(F383:F388)</f>
        <v>0</v>
      </c>
      <c r="G389" s="21">
        <f t="shared" ref="G389:J389" si="104">SUM(G383:G388)</f>
        <v>0</v>
      </c>
      <c r="H389" s="21">
        <f t="shared" si="104"/>
        <v>0</v>
      </c>
      <c r="I389" s="21">
        <f t="shared" si="104"/>
        <v>0</v>
      </c>
      <c r="J389" s="21">
        <f t="shared" si="104"/>
        <v>0</v>
      </c>
      <c r="K389" s="27"/>
      <c r="L389" s="21">
        <f t="shared" ref="L389" ca="1" si="105">SUM(L383:L391)</f>
        <v>0</v>
      </c>
    </row>
    <row r="390" spans="1:12" ht="15" x14ac:dyDescent="0.25">
      <c r="A390" s="14">
        <f>A355</f>
        <v>2</v>
      </c>
      <c r="B390" s="14">
        <f>B355</f>
        <v>2</v>
      </c>
      <c r="C390" s="10" t="s">
        <v>37</v>
      </c>
      <c r="D390" s="12" t="s">
        <v>38</v>
      </c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15"/>
      <c r="B391" s="16"/>
      <c r="C391" s="11"/>
      <c r="D391" s="12" t="s">
        <v>35</v>
      </c>
      <c r="E391" s="50"/>
      <c r="F391" s="51"/>
      <c r="G391" s="51"/>
      <c r="H391" s="51"/>
      <c r="I391" s="51"/>
      <c r="J391" s="51"/>
      <c r="K391" s="52"/>
      <c r="L391" s="51"/>
    </row>
    <row r="392" spans="1:12" ht="15" x14ac:dyDescent="0.25">
      <c r="A392" s="15"/>
      <c r="B392" s="16"/>
      <c r="C392" s="11"/>
      <c r="D392" s="12" t="s">
        <v>31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15"/>
      <c r="B393" s="16"/>
      <c r="C393" s="11"/>
      <c r="D393" s="12" t="s">
        <v>24</v>
      </c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1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15"/>
      <c r="B395" s="16"/>
      <c r="C395" s="11"/>
      <c r="D395" s="6"/>
      <c r="E395" s="50"/>
      <c r="F395" s="51"/>
      <c r="G395" s="51"/>
      <c r="H395" s="51"/>
      <c r="I395" s="51"/>
      <c r="J395" s="51"/>
      <c r="K395" s="52"/>
      <c r="L395" s="51"/>
    </row>
    <row r="396" spans="1:12" ht="15" x14ac:dyDescent="0.25">
      <c r="A396" s="17"/>
      <c r="B396" s="18"/>
      <c r="C396" s="8"/>
      <c r="D396" s="20" t="s">
        <v>39</v>
      </c>
      <c r="E396" s="9"/>
      <c r="F396" s="21">
        <f>SUM(F390:F395)</f>
        <v>0</v>
      </c>
      <c r="G396" s="21">
        <f t="shared" ref="G396:J396" si="106">SUM(G390:G395)</f>
        <v>0</v>
      </c>
      <c r="H396" s="21">
        <f t="shared" si="106"/>
        <v>0</v>
      </c>
      <c r="I396" s="21">
        <f t="shared" si="106"/>
        <v>0</v>
      </c>
      <c r="J396" s="21">
        <f t="shared" si="106"/>
        <v>0</v>
      </c>
      <c r="K396" s="27"/>
      <c r="L396" s="21">
        <f t="shared" ref="L396" ca="1" si="107">SUM(L390:L398)</f>
        <v>0</v>
      </c>
    </row>
    <row r="397" spans="1:12" ht="15.75" thickBot="1" x14ac:dyDescent="0.25">
      <c r="A397" s="36">
        <f>A355</f>
        <v>2</v>
      </c>
      <c r="B397" s="36">
        <f>B355</f>
        <v>2</v>
      </c>
      <c r="C397" s="112" t="s">
        <v>4</v>
      </c>
      <c r="D397" s="113"/>
      <c r="E397" s="33"/>
      <c r="F397" s="34">
        <f>F363+F367+F377+F382+F389+F396</f>
        <v>160</v>
      </c>
      <c r="G397" s="34">
        <f t="shared" ref="G397:J397" si="108">G363+G367+G377+G382+G389+G396</f>
        <v>30.660000000000004</v>
      </c>
      <c r="H397" s="34">
        <f t="shared" si="108"/>
        <v>24.524000000000001</v>
      </c>
      <c r="I397" s="34">
        <f t="shared" si="108"/>
        <v>156.9</v>
      </c>
      <c r="J397" s="34">
        <f t="shared" si="108"/>
        <v>1027</v>
      </c>
      <c r="K397" s="35"/>
      <c r="L397" s="34">
        <f t="shared" ref="L397" ca="1" si="109">L363+L367+L377+L382+L389+L396</f>
        <v>0</v>
      </c>
    </row>
    <row r="398" spans="1:12" ht="15" x14ac:dyDescent="0.25">
      <c r="A398" s="22">
        <v>2</v>
      </c>
      <c r="B398" s="23">
        <v>3</v>
      </c>
      <c r="C398" s="24" t="s">
        <v>20</v>
      </c>
      <c r="D398" s="5" t="s">
        <v>21</v>
      </c>
      <c r="E398" s="67" t="s">
        <v>141</v>
      </c>
      <c r="F398" s="74">
        <v>90</v>
      </c>
      <c r="G398" s="75">
        <v>7.2</v>
      </c>
      <c r="H398" s="75">
        <v>4.7</v>
      </c>
      <c r="I398" s="76">
        <v>8.4</v>
      </c>
      <c r="J398" s="75">
        <v>131</v>
      </c>
      <c r="K398" s="61" t="s">
        <v>142</v>
      </c>
      <c r="L398" s="48"/>
    </row>
    <row r="399" spans="1:12" ht="15" x14ac:dyDescent="0.25">
      <c r="A399" s="25"/>
      <c r="B399" s="16"/>
      <c r="C399" s="11"/>
      <c r="D399" s="6"/>
      <c r="E399" s="91" t="s">
        <v>143</v>
      </c>
      <c r="F399" s="74">
        <v>150</v>
      </c>
      <c r="G399" s="74">
        <v>3</v>
      </c>
      <c r="H399" s="74">
        <v>8.1999999999999993</v>
      </c>
      <c r="I399" s="104">
        <v>22</v>
      </c>
      <c r="J399" s="74">
        <v>172</v>
      </c>
      <c r="K399" s="66" t="s">
        <v>144</v>
      </c>
      <c r="L399" s="51"/>
    </row>
    <row r="400" spans="1:12" ht="15" x14ac:dyDescent="0.25">
      <c r="A400" s="25"/>
      <c r="B400" s="16"/>
      <c r="C400" s="11"/>
      <c r="D400" s="6"/>
      <c r="E400" s="77" t="s">
        <v>145</v>
      </c>
      <c r="F400" s="78">
        <v>60</v>
      </c>
      <c r="G400" s="79">
        <v>0.9</v>
      </c>
      <c r="H400" s="79">
        <v>2.7</v>
      </c>
      <c r="I400" s="80">
        <v>6.5</v>
      </c>
      <c r="J400" s="79">
        <v>56</v>
      </c>
      <c r="K400" s="66" t="s">
        <v>146</v>
      </c>
      <c r="L400" s="51"/>
    </row>
    <row r="401" spans="1:12" ht="45" x14ac:dyDescent="0.25">
      <c r="A401" s="25"/>
      <c r="B401" s="16"/>
      <c r="C401" s="11"/>
      <c r="D401" s="7" t="s">
        <v>22</v>
      </c>
      <c r="E401" s="67" t="s">
        <v>119</v>
      </c>
      <c r="F401" s="51">
        <v>200</v>
      </c>
      <c r="G401" s="81">
        <v>3.6</v>
      </c>
      <c r="H401" s="81">
        <v>2.6</v>
      </c>
      <c r="I401" s="82">
        <v>29.2</v>
      </c>
      <c r="J401" s="81">
        <v>155</v>
      </c>
      <c r="K401" s="83" t="s">
        <v>147</v>
      </c>
      <c r="L401" s="51"/>
    </row>
    <row r="402" spans="1:12" ht="15" x14ac:dyDescent="0.25">
      <c r="A402" s="25"/>
      <c r="B402" s="16"/>
      <c r="C402" s="11"/>
      <c r="D402" s="7" t="s">
        <v>23</v>
      </c>
      <c r="E402" s="73" t="s">
        <v>67</v>
      </c>
      <c r="F402" s="84">
        <v>20</v>
      </c>
      <c r="G402" s="85">
        <v>1</v>
      </c>
      <c r="H402" s="85">
        <v>0.2</v>
      </c>
      <c r="I402" s="86">
        <v>9</v>
      </c>
      <c r="J402" s="84">
        <v>44</v>
      </c>
      <c r="K402" s="52"/>
      <c r="L402" s="51"/>
    </row>
    <row r="403" spans="1:12" ht="15" x14ac:dyDescent="0.25">
      <c r="A403" s="25"/>
      <c r="B403" s="16"/>
      <c r="C403" s="11"/>
      <c r="D403" s="7"/>
      <c r="E403" s="73" t="s">
        <v>56</v>
      </c>
      <c r="F403" s="84">
        <v>30</v>
      </c>
      <c r="G403" s="85">
        <v>2</v>
      </c>
      <c r="H403" s="85">
        <v>0.2</v>
      </c>
      <c r="I403" s="86">
        <v>15</v>
      </c>
      <c r="J403" s="84">
        <v>71</v>
      </c>
      <c r="K403" s="52"/>
      <c r="L403" s="51"/>
    </row>
    <row r="404" spans="1:12" ht="15" x14ac:dyDescent="0.25">
      <c r="A404" s="25"/>
      <c r="B404" s="16"/>
      <c r="C404" s="11"/>
      <c r="D404" s="7" t="s">
        <v>24</v>
      </c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5"/>
      <c r="B405" s="16"/>
      <c r="C405" s="11"/>
      <c r="D405" s="6"/>
      <c r="E405" s="50"/>
      <c r="F405" s="51"/>
      <c r="G405" s="51"/>
      <c r="H405" s="51"/>
      <c r="I405" s="51"/>
      <c r="J405" s="51"/>
      <c r="K405" s="52"/>
      <c r="L405" s="51"/>
    </row>
    <row r="406" spans="1:12" ht="15" x14ac:dyDescent="0.25">
      <c r="A406" s="25"/>
      <c r="B406" s="16"/>
      <c r="C406" s="11"/>
      <c r="D406" s="6"/>
      <c r="E406" s="50"/>
      <c r="F406" s="51"/>
      <c r="G406" s="51"/>
      <c r="H406" s="51"/>
      <c r="I406" s="51"/>
      <c r="J406" s="51"/>
      <c r="K406" s="52"/>
      <c r="L406" s="51">
        <v>63.61</v>
      </c>
    </row>
    <row r="407" spans="1:12" ht="15" x14ac:dyDescent="0.25">
      <c r="A407" s="26"/>
      <c r="B407" s="18"/>
      <c r="C407" s="8"/>
      <c r="D407" s="19" t="s">
        <v>39</v>
      </c>
      <c r="E407" s="9"/>
      <c r="F407" s="21">
        <f>SUM(F398:F406)</f>
        <v>550</v>
      </c>
      <c r="G407" s="21">
        <f>SUM(G398:G406)</f>
        <v>17.7</v>
      </c>
      <c r="H407" s="21">
        <f>SUM(H398:H406)</f>
        <v>18.599999999999998</v>
      </c>
      <c r="I407" s="21">
        <f>SUM(I398:I406)</f>
        <v>90.1</v>
      </c>
      <c r="J407" s="21">
        <f>SUM(J398:J406)</f>
        <v>629</v>
      </c>
      <c r="K407" s="27"/>
      <c r="L407" s="21">
        <f>SUM(L398:L406)</f>
        <v>63.61</v>
      </c>
    </row>
    <row r="408" spans="1:12" ht="15" x14ac:dyDescent="0.25">
      <c r="A408" s="28">
        <f>A398</f>
        <v>2</v>
      </c>
      <c r="B408" s="14">
        <f>B398</f>
        <v>3</v>
      </c>
      <c r="C408" s="10" t="s">
        <v>25</v>
      </c>
      <c r="D408" s="12" t="s">
        <v>24</v>
      </c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5"/>
      <c r="B410" s="16"/>
      <c r="C410" s="11"/>
      <c r="D410" s="6"/>
      <c r="E410" s="50"/>
      <c r="F410" s="51"/>
      <c r="G410" s="51"/>
      <c r="H410" s="51"/>
      <c r="I410" s="51"/>
      <c r="J410" s="51"/>
      <c r="K410" s="52"/>
      <c r="L410" s="51"/>
    </row>
    <row r="411" spans="1:12" ht="15" x14ac:dyDescent="0.25">
      <c r="A411" s="26"/>
      <c r="B411" s="18"/>
      <c r="C411" s="8"/>
      <c r="D411" s="19" t="s">
        <v>39</v>
      </c>
      <c r="E411" s="9"/>
      <c r="F411" s="21">
        <f>SUM(F408:F410)</f>
        <v>0</v>
      </c>
      <c r="G411" s="21">
        <f t="shared" ref="G411:J411" si="110">SUM(G408:G410)</f>
        <v>0</v>
      </c>
      <c r="H411" s="21">
        <f t="shared" si="110"/>
        <v>0</v>
      </c>
      <c r="I411" s="21">
        <f t="shared" si="110"/>
        <v>0</v>
      </c>
      <c r="J411" s="21">
        <f t="shared" si="110"/>
        <v>0</v>
      </c>
      <c r="K411" s="27"/>
      <c r="L411" s="21">
        <f t="shared" ref="L411" ca="1" si="111">SUM(L408:L416)</f>
        <v>0</v>
      </c>
    </row>
    <row r="412" spans="1:12" ht="15" x14ac:dyDescent="0.25">
      <c r="A412" s="28">
        <f>A398</f>
        <v>2</v>
      </c>
      <c r="B412" s="14">
        <f>B398</f>
        <v>3</v>
      </c>
      <c r="C412" s="10" t="s">
        <v>26</v>
      </c>
      <c r="D412" s="7" t="s">
        <v>27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28</v>
      </c>
      <c r="E413" s="87" t="s">
        <v>148</v>
      </c>
      <c r="F413" s="51">
        <v>250</v>
      </c>
      <c r="G413" s="89">
        <v>5.5</v>
      </c>
      <c r="H413" s="89">
        <v>16.899999999999999</v>
      </c>
      <c r="I413" s="90">
        <v>81.599999999999994</v>
      </c>
      <c r="J413" s="89">
        <v>504</v>
      </c>
      <c r="K413" s="66" t="s">
        <v>149</v>
      </c>
      <c r="L413" s="51"/>
    </row>
    <row r="414" spans="1:12" ht="15" x14ac:dyDescent="0.25">
      <c r="A414" s="25"/>
      <c r="B414" s="16"/>
      <c r="C414" s="11"/>
      <c r="D414" s="7" t="s">
        <v>29</v>
      </c>
      <c r="E414" s="50"/>
      <c r="F414" s="88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7" t="s">
        <v>30</v>
      </c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7" t="s">
        <v>31</v>
      </c>
      <c r="E416" s="67" t="s">
        <v>119</v>
      </c>
      <c r="F416" s="51">
        <v>200</v>
      </c>
      <c r="G416" s="81">
        <v>3.6</v>
      </c>
      <c r="H416" s="81">
        <v>2.6</v>
      </c>
      <c r="I416" s="82">
        <v>29.2</v>
      </c>
      <c r="J416" s="51">
        <v>155</v>
      </c>
      <c r="K416" s="70" t="s">
        <v>120</v>
      </c>
      <c r="L416" s="51"/>
    </row>
    <row r="417" spans="1:12" ht="15" x14ac:dyDescent="0.25">
      <c r="A417" s="25"/>
      <c r="B417" s="16"/>
      <c r="C417" s="11"/>
      <c r="D417" s="7" t="s">
        <v>32</v>
      </c>
      <c r="E417" s="50"/>
      <c r="F417" s="68">
        <v>30</v>
      </c>
      <c r="G417" s="85">
        <v>2</v>
      </c>
      <c r="H417" s="85">
        <v>0.2</v>
      </c>
      <c r="I417" s="86">
        <v>15</v>
      </c>
      <c r="J417" s="51">
        <v>71</v>
      </c>
      <c r="K417" s="52"/>
      <c r="L417" s="51"/>
    </row>
    <row r="418" spans="1:12" ht="15" x14ac:dyDescent="0.25">
      <c r="A418" s="25"/>
      <c r="B418" s="16"/>
      <c r="C418" s="11"/>
      <c r="D418" s="7" t="s">
        <v>33</v>
      </c>
      <c r="E418" s="50"/>
      <c r="F418" s="51">
        <v>20</v>
      </c>
      <c r="G418" s="85">
        <v>1</v>
      </c>
      <c r="H418" s="85">
        <v>0.2</v>
      </c>
      <c r="I418" s="86">
        <v>9</v>
      </c>
      <c r="J418" s="51">
        <v>44</v>
      </c>
      <c r="K418" s="52"/>
      <c r="L418" s="51"/>
    </row>
    <row r="419" spans="1:12" ht="15" x14ac:dyDescent="0.25">
      <c r="A419" s="25"/>
      <c r="B419" s="16"/>
      <c r="C419" s="11"/>
      <c r="D419" s="6"/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6"/>
      <c r="E420" s="50"/>
      <c r="F420" s="51"/>
      <c r="G420" s="51"/>
      <c r="H420" s="51"/>
      <c r="I420" s="51"/>
      <c r="J420" s="51"/>
      <c r="K420" s="52"/>
      <c r="L420" s="51">
        <v>22.3</v>
      </c>
    </row>
    <row r="421" spans="1:12" ht="15" x14ac:dyDescent="0.25">
      <c r="A421" s="26"/>
      <c r="B421" s="18"/>
      <c r="C421" s="8"/>
      <c r="D421" s="19" t="s">
        <v>39</v>
      </c>
      <c r="E421" s="9"/>
      <c r="F421" s="21">
        <f>SUM(F412:F420)</f>
        <v>500</v>
      </c>
      <c r="G421" s="21">
        <f t="shared" ref="G421:J421" si="112">SUM(G412:G420)</f>
        <v>12.1</v>
      </c>
      <c r="H421" s="21">
        <f t="shared" si="112"/>
        <v>19.899999999999999</v>
      </c>
      <c r="I421" s="21">
        <f t="shared" si="112"/>
        <v>134.80000000000001</v>
      </c>
      <c r="J421" s="21">
        <f t="shared" si="112"/>
        <v>774</v>
      </c>
      <c r="K421" s="27"/>
      <c r="L421" s="21">
        <f t="shared" ref="L421" ca="1" si="113">SUM(L418:L426)</f>
        <v>0</v>
      </c>
    </row>
    <row r="422" spans="1:12" ht="15" x14ac:dyDescent="0.25">
      <c r="A422" s="28">
        <f>A398</f>
        <v>2</v>
      </c>
      <c r="B422" s="14">
        <f>B398</f>
        <v>3</v>
      </c>
      <c r="C422" s="10" t="s">
        <v>34</v>
      </c>
      <c r="D422" s="12" t="s">
        <v>35</v>
      </c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12" t="s">
        <v>31</v>
      </c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5"/>
      <c r="B424" s="16"/>
      <c r="C424" s="11"/>
      <c r="D424" s="6"/>
      <c r="E424" s="50"/>
      <c r="F424" s="51"/>
      <c r="G424" s="51"/>
      <c r="H424" s="51"/>
      <c r="I424" s="51"/>
      <c r="J424" s="51"/>
      <c r="K424" s="52"/>
      <c r="L424" s="51"/>
    </row>
    <row r="425" spans="1:12" ht="15.75" customHeight="1" x14ac:dyDescent="0.25">
      <c r="A425" s="25"/>
      <c r="B425" s="16"/>
      <c r="C425" s="11"/>
      <c r="D425" s="6"/>
      <c r="E425" s="50"/>
      <c r="F425" s="51"/>
      <c r="G425" s="51"/>
      <c r="H425" s="51"/>
      <c r="I425" s="51"/>
      <c r="J425" s="51"/>
      <c r="K425" s="52"/>
      <c r="L425" s="51"/>
    </row>
    <row r="426" spans="1:12" ht="15" x14ac:dyDescent="0.25">
      <c r="A426" s="26"/>
      <c r="B426" s="18"/>
      <c r="C426" s="8"/>
      <c r="D426" s="19" t="s">
        <v>39</v>
      </c>
      <c r="E426" s="9"/>
      <c r="F426" s="21">
        <f>SUM(F422:F425)</f>
        <v>0</v>
      </c>
      <c r="G426" s="21">
        <f t="shared" ref="G426:J426" si="114">SUM(G422:G425)</f>
        <v>0</v>
      </c>
      <c r="H426" s="21">
        <f t="shared" si="114"/>
        <v>0</v>
      </c>
      <c r="I426" s="21">
        <f t="shared" si="114"/>
        <v>0</v>
      </c>
      <c r="J426" s="21">
        <f t="shared" si="114"/>
        <v>0</v>
      </c>
      <c r="K426" s="27"/>
      <c r="L426" s="21">
        <f t="shared" ref="L426" ca="1" si="115">SUM(L419:L425)</f>
        <v>0</v>
      </c>
    </row>
    <row r="427" spans="1:12" ht="15" x14ac:dyDescent="0.25">
      <c r="A427" s="28">
        <f>A398</f>
        <v>2</v>
      </c>
      <c r="B427" s="14">
        <f>B398</f>
        <v>3</v>
      </c>
      <c r="C427" s="10" t="s">
        <v>36</v>
      </c>
      <c r="D427" s="7" t="s">
        <v>21</v>
      </c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30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31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23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SUM(F427:F432)</f>
        <v>0</v>
      </c>
      <c r="G433" s="21">
        <f t="shared" ref="G433:J433" si="116">SUM(G427:G432)</f>
        <v>0</v>
      </c>
      <c r="H433" s="21">
        <f t="shared" si="116"/>
        <v>0</v>
      </c>
      <c r="I433" s="21">
        <f t="shared" si="116"/>
        <v>0</v>
      </c>
      <c r="J433" s="21">
        <f t="shared" si="116"/>
        <v>0</v>
      </c>
      <c r="K433" s="27"/>
      <c r="L433" s="21">
        <f t="shared" ref="L433" ca="1" si="117">SUM(L427:L435)</f>
        <v>0</v>
      </c>
    </row>
    <row r="434" spans="1:12" ht="15" x14ac:dyDescent="0.25">
      <c r="A434" s="28">
        <f>A398</f>
        <v>2</v>
      </c>
      <c r="B434" s="14">
        <f>B398</f>
        <v>3</v>
      </c>
      <c r="C434" s="10" t="s">
        <v>37</v>
      </c>
      <c r="D434" s="12" t="s">
        <v>38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12" t="s">
        <v>35</v>
      </c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12" t="s">
        <v>31</v>
      </c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5"/>
      <c r="B437" s="16"/>
      <c r="C437" s="11"/>
      <c r="D437" s="12" t="s">
        <v>24</v>
      </c>
      <c r="E437" s="50"/>
      <c r="F437" s="51"/>
      <c r="G437" s="51"/>
      <c r="H437" s="51"/>
      <c r="I437" s="51"/>
      <c r="J437" s="51"/>
      <c r="K437" s="52"/>
      <c r="L437" s="51"/>
    </row>
    <row r="438" spans="1:12" ht="15" x14ac:dyDescent="0.25">
      <c r="A438" s="25"/>
      <c r="B438" s="16"/>
      <c r="C438" s="11"/>
      <c r="D438" s="6"/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6"/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6"/>
      <c r="B440" s="18"/>
      <c r="C440" s="8"/>
      <c r="D440" s="20" t="s">
        <v>39</v>
      </c>
      <c r="E440" s="9"/>
      <c r="F440" s="21">
        <f>SUM(F434:F439)</f>
        <v>0</v>
      </c>
      <c r="G440" s="21">
        <f t="shared" ref="G440:J440" si="118">SUM(G434:G439)</f>
        <v>0</v>
      </c>
      <c r="H440" s="21">
        <f t="shared" si="118"/>
        <v>0</v>
      </c>
      <c r="I440" s="21">
        <f t="shared" si="118"/>
        <v>0</v>
      </c>
      <c r="J440" s="21">
        <f t="shared" si="118"/>
        <v>0</v>
      </c>
      <c r="K440" s="27"/>
      <c r="L440" s="21">
        <f t="shared" ref="L440" ca="1" si="119">SUM(L434:L442)</f>
        <v>0</v>
      </c>
    </row>
    <row r="441" spans="1:12" ht="15.75" thickBot="1" x14ac:dyDescent="0.25">
      <c r="A441" s="31">
        <f>A398</f>
        <v>2</v>
      </c>
      <c r="B441" s="32">
        <f>B398</f>
        <v>3</v>
      </c>
      <c r="C441" s="112" t="s">
        <v>4</v>
      </c>
      <c r="D441" s="113"/>
      <c r="E441" s="33"/>
      <c r="F441" s="34">
        <f>F407+F411+F421+F426+F433+F440</f>
        <v>1050</v>
      </c>
      <c r="G441" s="34">
        <f t="shared" ref="G441:J441" si="120">G407+G411+G421+G426+G433+G440</f>
        <v>29.799999999999997</v>
      </c>
      <c r="H441" s="34">
        <f t="shared" si="120"/>
        <v>38.5</v>
      </c>
      <c r="I441" s="34">
        <f t="shared" si="120"/>
        <v>224.9</v>
      </c>
      <c r="J441" s="34">
        <f t="shared" si="120"/>
        <v>1403</v>
      </c>
      <c r="K441" s="35"/>
      <c r="L441" s="34">
        <f t="shared" ref="L441" ca="1" si="121">L407+L411+L421+L426+L433+L440</f>
        <v>0</v>
      </c>
    </row>
    <row r="442" spans="1:12" ht="15" x14ac:dyDescent="0.25">
      <c r="A442" s="22">
        <v>2</v>
      </c>
      <c r="B442" s="23">
        <v>4</v>
      </c>
      <c r="C442" s="24" t="s">
        <v>20</v>
      </c>
      <c r="D442" s="5" t="s">
        <v>21</v>
      </c>
      <c r="E442" s="67" t="s">
        <v>150</v>
      </c>
      <c r="F442" s="74" t="s">
        <v>75</v>
      </c>
      <c r="G442" s="75">
        <v>8.9</v>
      </c>
      <c r="H442" s="75">
        <v>4.4000000000000004</v>
      </c>
      <c r="I442" s="76">
        <v>4.7</v>
      </c>
      <c r="J442" s="75">
        <v>94</v>
      </c>
      <c r="K442" s="61" t="s">
        <v>91</v>
      </c>
      <c r="L442" s="48"/>
    </row>
    <row r="443" spans="1:12" ht="15" x14ac:dyDescent="0.25">
      <c r="A443" s="25"/>
      <c r="B443" s="16"/>
      <c r="C443" s="11"/>
      <c r="D443" s="6"/>
      <c r="E443" s="91" t="s">
        <v>151</v>
      </c>
      <c r="F443" s="92" t="s">
        <v>78</v>
      </c>
      <c r="G443" s="93">
        <v>5.0999999999999996</v>
      </c>
      <c r="H443" s="93">
        <v>4.5999999999999996</v>
      </c>
      <c r="I443" s="94">
        <v>28.5</v>
      </c>
      <c r="J443" s="93">
        <v>187</v>
      </c>
      <c r="K443" s="66" t="s">
        <v>152</v>
      </c>
      <c r="L443" s="51"/>
    </row>
    <row r="444" spans="1:12" ht="45" x14ac:dyDescent="0.25">
      <c r="A444" s="25"/>
      <c r="B444" s="16"/>
      <c r="C444" s="11"/>
      <c r="D444" s="7" t="s">
        <v>22</v>
      </c>
      <c r="E444" s="67" t="s">
        <v>65</v>
      </c>
      <c r="F444" s="105">
        <v>200</v>
      </c>
      <c r="G444" s="107">
        <v>3.7</v>
      </c>
      <c r="H444" s="107">
        <v>0.6</v>
      </c>
      <c r="I444" s="108">
        <v>26</v>
      </c>
      <c r="J444" s="106">
        <v>125</v>
      </c>
      <c r="K444" s="83" t="s">
        <v>153</v>
      </c>
      <c r="L444" s="51"/>
    </row>
    <row r="445" spans="1:12" ht="15" x14ac:dyDescent="0.25">
      <c r="A445" s="25"/>
      <c r="B445" s="16"/>
      <c r="C445" s="11"/>
      <c r="D445" s="7" t="s">
        <v>23</v>
      </c>
      <c r="E445" s="73" t="s">
        <v>67</v>
      </c>
      <c r="F445" s="51">
        <v>20</v>
      </c>
      <c r="G445" s="85">
        <v>1</v>
      </c>
      <c r="H445" s="85">
        <v>0.2</v>
      </c>
      <c r="I445" s="86">
        <v>9</v>
      </c>
      <c r="J445" s="84">
        <v>44</v>
      </c>
      <c r="K445" s="52"/>
      <c r="L445" s="51"/>
    </row>
    <row r="446" spans="1:12" ht="15" x14ac:dyDescent="0.25">
      <c r="A446" s="25"/>
      <c r="B446" s="16"/>
      <c r="C446" s="11"/>
      <c r="D446" s="7"/>
      <c r="E446" s="73" t="s">
        <v>56</v>
      </c>
      <c r="F446" s="51">
        <v>30</v>
      </c>
      <c r="G446" s="85">
        <v>2</v>
      </c>
      <c r="H446" s="85">
        <v>0.2</v>
      </c>
      <c r="I446" s="86">
        <v>15</v>
      </c>
      <c r="J446" s="84">
        <v>71</v>
      </c>
      <c r="K446" s="52"/>
      <c r="L446" s="51"/>
    </row>
    <row r="447" spans="1:12" ht="15" x14ac:dyDescent="0.25">
      <c r="A447" s="25"/>
      <c r="B447" s="16"/>
      <c r="C447" s="11"/>
      <c r="D447" s="7" t="s">
        <v>24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 x14ac:dyDescent="0.25">
      <c r="A448" s="25"/>
      <c r="B448" s="16"/>
      <c r="C448" s="11"/>
      <c r="D448" s="6"/>
      <c r="E448" s="77" t="s">
        <v>154</v>
      </c>
      <c r="F448" s="78">
        <v>60</v>
      </c>
      <c r="G448" s="79">
        <v>0.5</v>
      </c>
      <c r="H448" s="79">
        <v>2.1</v>
      </c>
      <c r="I448" s="80">
        <v>4.45</v>
      </c>
      <c r="J448" s="79">
        <v>50</v>
      </c>
      <c r="K448" s="66" t="s">
        <v>155</v>
      </c>
      <c r="L448" s="51"/>
    </row>
    <row r="449" spans="1:12" ht="15" x14ac:dyDescent="0.25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>
        <v>63.61</v>
      </c>
    </row>
    <row r="450" spans="1:12" ht="15" x14ac:dyDescent="0.25">
      <c r="A450" s="26"/>
      <c r="B450" s="18"/>
      <c r="C450" s="8"/>
      <c r="D450" s="19" t="s">
        <v>39</v>
      </c>
      <c r="E450" s="9"/>
      <c r="F450" s="21">
        <f>SUM(F442:F449)</f>
        <v>310</v>
      </c>
      <c r="G450" s="21">
        <f t="shared" ref="G450:J450" si="122">SUM(G442:G449)</f>
        <v>21.2</v>
      </c>
      <c r="H450" s="21">
        <f t="shared" si="122"/>
        <v>12.099999999999998</v>
      </c>
      <c r="I450" s="21">
        <f t="shared" si="122"/>
        <v>87.65</v>
      </c>
      <c r="J450" s="21">
        <f t="shared" si="122"/>
        <v>571</v>
      </c>
      <c r="K450" s="27"/>
      <c r="L450" s="21">
        <f t="shared" ref="L450" si="123">SUM(L442:L449)</f>
        <v>63.61</v>
      </c>
    </row>
    <row r="451" spans="1:12" ht="15" x14ac:dyDescent="0.25">
      <c r="A451" s="28">
        <f>A442</f>
        <v>2</v>
      </c>
      <c r="B451" s="14">
        <f>B442</f>
        <v>4</v>
      </c>
      <c r="C451" s="10" t="s">
        <v>25</v>
      </c>
      <c r="D451" s="12" t="s">
        <v>24</v>
      </c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5"/>
      <c r="B452" s="16"/>
      <c r="C452" s="11"/>
      <c r="D452" s="6"/>
      <c r="E452" s="50"/>
      <c r="F452" s="51"/>
      <c r="G452" s="51"/>
      <c r="H452" s="51"/>
      <c r="I452" s="51"/>
      <c r="J452" s="51"/>
      <c r="K452" s="52"/>
      <c r="L452" s="51"/>
    </row>
    <row r="453" spans="1:12" ht="15" x14ac:dyDescent="0.25">
      <c r="A453" s="25"/>
      <c r="B453" s="16"/>
      <c r="C453" s="11"/>
      <c r="D453" s="6"/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6"/>
      <c r="B454" s="18"/>
      <c r="C454" s="8"/>
      <c r="D454" s="19" t="s">
        <v>39</v>
      </c>
      <c r="E454" s="9"/>
      <c r="F454" s="21">
        <f>SUM(F451:F453)</f>
        <v>0</v>
      </c>
      <c r="G454" s="21">
        <f t="shared" ref="G454:J454" si="124">SUM(G451:G453)</f>
        <v>0</v>
      </c>
      <c r="H454" s="21">
        <f t="shared" si="124"/>
        <v>0</v>
      </c>
      <c r="I454" s="21">
        <f t="shared" si="124"/>
        <v>0</v>
      </c>
      <c r="J454" s="21">
        <f t="shared" si="124"/>
        <v>0</v>
      </c>
      <c r="K454" s="27"/>
      <c r="L454" s="21">
        <f t="shared" ref="L454" ca="1" si="125">SUM(L451:L459)</f>
        <v>0</v>
      </c>
    </row>
    <row r="455" spans="1:12" ht="15" x14ac:dyDescent="0.25">
      <c r="A455" s="28">
        <f>A442</f>
        <v>2</v>
      </c>
      <c r="B455" s="14">
        <f>B442</f>
        <v>4</v>
      </c>
      <c r="C455" s="10" t="s">
        <v>26</v>
      </c>
      <c r="D455" s="7" t="s">
        <v>27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28</v>
      </c>
      <c r="E456" s="87" t="s">
        <v>85</v>
      </c>
      <c r="F456" s="88" t="s">
        <v>69</v>
      </c>
      <c r="G456" s="89">
        <v>8.6999999999999993</v>
      </c>
      <c r="H456" s="89">
        <v>10</v>
      </c>
      <c r="I456" s="90">
        <v>44.7</v>
      </c>
      <c r="J456" s="89">
        <v>313</v>
      </c>
      <c r="K456" s="66" t="s">
        <v>156</v>
      </c>
      <c r="L456" s="51"/>
    </row>
    <row r="457" spans="1:12" ht="15" x14ac:dyDescent="0.25">
      <c r="A457" s="25"/>
      <c r="B457" s="16"/>
      <c r="C457" s="11"/>
      <c r="D457" s="7" t="s">
        <v>29</v>
      </c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7" t="s">
        <v>30</v>
      </c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5"/>
      <c r="B459" s="16"/>
      <c r="C459" s="11"/>
      <c r="D459" s="7" t="s">
        <v>31</v>
      </c>
      <c r="E459" s="67" t="s">
        <v>71</v>
      </c>
      <c r="F459" s="74" t="s">
        <v>72</v>
      </c>
      <c r="G459" s="81">
        <v>0.5</v>
      </c>
      <c r="H459" s="81">
        <v>0</v>
      </c>
      <c r="I459" s="82">
        <v>9.4</v>
      </c>
      <c r="J459" s="81">
        <v>40</v>
      </c>
      <c r="K459" s="70" t="s">
        <v>157</v>
      </c>
      <c r="L459" s="51"/>
    </row>
    <row r="460" spans="1:12" ht="15" x14ac:dyDescent="0.25">
      <c r="A460" s="25"/>
      <c r="B460" s="16"/>
      <c r="C460" s="11"/>
      <c r="D460" s="7" t="s">
        <v>32</v>
      </c>
      <c r="E460" s="50"/>
      <c r="F460" s="51">
        <v>30</v>
      </c>
      <c r="G460" s="71">
        <v>2.2000000000000002</v>
      </c>
      <c r="H460" s="71">
        <v>0.2</v>
      </c>
      <c r="I460" s="72">
        <v>14.7</v>
      </c>
      <c r="J460" s="51">
        <v>71</v>
      </c>
      <c r="K460" s="52"/>
      <c r="L460" s="51"/>
    </row>
    <row r="461" spans="1:12" ht="15" x14ac:dyDescent="0.25">
      <c r="A461" s="25"/>
      <c r="B461" s="16"/>
      <c r="C461" s="11"/>
      <c r="D461" s="7" t="s">
        <v>33</v>
      </c>
      <c r="E461" s="50"/>
      <c r="F461" s="51">
        <v>20</v>
      </c>
      <c r="G461" s="71">
        <v>1</v>
      </c>
      <c r="H461" s="71">
        <v>0.2</v>
      </c>
      <c r="I461" s="72">
        <v>9</v>
      </c>
      <c r="J461" s="51">
        <v>44</v>
      </c>
      <c r="K461" s="52"/>
      <c r="L461" s="51"/>
    </row>
    <row r="462" spans="1:12" ht="15" x14ac:dyDescent="0.25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>
        <v>22.3</v>
      </c>
    </row>
    <row r="463" spans="1:12" ht="15" x14ac:dyDescent="0.2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6"/>
      <c r="B464" s="18"/>
      <c r="C464" s="8"/>
      <c r="D464" s="19" t="s">
        <v>39</v>
      </c>
      <c r="E464" s="9"/>
      <c r="F464" s="21">
        <f>SUM(F455:F463)</f>
        <v>50</v>
      </c>
      <c r="G464" s="21">
        <f t="shared" ref="G464:J464" si="126">SUM(G455:G463)</f>
        <v>12.399999999999999</v>
      </c>
      <c r="H464" s="21">
        <f t="shared" si="126"/>
        <v>10.399999999999999</v>
      </c>
      <c r="I464" s="21">
        <f t="shared" si="126"/>
        <v>77.8</v>
      </c>
      <c r="J464" s="21">
        <f t="shared" si="126"/>
        <v>468</v>
      </c>
      <c r="K464" s="27"/>
      <c r="L464" s="21">
        <f t="shared" ref="L464" ca="1" si="127">SUM(L461:L469)</f>
        <v>0</v>
      </c>
    </row>
    <row r="465" spans="1:12" ht="15" x14ac:dyDescent="0.25">
      <c r="A465" s="28">
        <f>A442</f>
        <v>2</v>
      </c>
      <c r="B465" s="14">
        <f>B442</f>
        <v>4</v>
      </c>
      <c r="C465" s="10" t="s">
        <v>34</v>
      </c>
      <c r="D465" s="12" t="s">
        <v>35</v>
      </c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5"/>
      <c r="B466" s="16"/>
      <c r="C466" s="11"/>
      <c r="D466" s="12" t="s">
        <v>31</v>
      </c>
      <c r="E466" s="50"/>
      <c r="F466" s="51"/>
      <c r="G466" s="51"/>
      <c r="H466" s="51"/>
      <c r="I466" s="51"/>
      <c r="J466" s="51"/>
      <c r="K466" s="52"/>
      <c r="L466" s="51"/>
    </row>
    <row r="467" spans="1:12" ht="15.75" customHeight="1" x14ac:dyDescent="0.25">
      <c r="A467" s="25"/>
      <c r="B467" s="16"/>
      <c r="C467" s="11"/>
      <c r="D467" s="6"/>
      <c r="E467" s="50"/>
      <c r="F467" s="51"/>
      <c r="G467" s="51"/>
      <c r="H467" s="51"/>
      <c r="I467" s="51"/>
      <c r="J467" s="51"/>
      <c r="K467" s="52"/>
      <c r="L467" s="51"/>
    </row>
    <row r="468" spans="1:12" ht="15" x14ac:dyDescent="0.25">
      <c r="A468" s="25"/>
      <c r="B468" s="16"/>
      <c r="C468" s="11"/>
      <c r="D468" s="6"/>
      <c r="E468" s="50"/>
      <c r="F468" s="51"/>
      <c r="G468" s="51"/>
      <c r="H468" s="51"/>
      <c r="I468" s="51"/>
      <c r="J468" s="51"/>
      <c r="K468" s="52"/>
      <c r="L468" s="51"/>
    </row>
    <row r="469" spans="1:12" ht="15" x14ac:dyDescent="0.25">
      <c r="A469" s="26"/>
      <c r="B469" s="18"/>
      <c r="C469" s="8"/>
      <c r="D469" s="19" t="s">
        <v>39</v>
      </c>
      <c r="E469" s="9"/>
      <c r="F469" s="21">
        <f>SUM(F465:F468)</f>
        <v>0</v>
      </c>
      <c r="G469" s="21">
        <f t="shared" ref="G469:J469" si="128">SUM(G465:G468)</f>
        <v>0</v>
      </c>
      <c r="H469" s="21">
        <f t="shared" si="128"/>
        <v>0</v>
      </c>
      <c r="I469" s="21">
        <f t="shared" si="128"/>
        <v>0</v>
      </c>
      <c r="J469" s="21">
        <f t="shared" si="128"/>
        <v>0</v>
      </c>
      <c r="K469" s="27"/>
      <c r="L469" s="21">
        <f t="shared" ref="L469" ca="1" si="129">SUM(L462:L468)</f>
        <v>0</v>
      </c>
    </row>
    <row r="470" spans="1:12" ht="15" x14ac:dyDescent="0.25">
      <c r="A470" s="28">
        <f>A442</f>
        <v>2</v>
      </c>
      <c r="B470" s="14">
        <f>B442</f>
        <v>4</v>
      </c>
      <c r="C470" s="10" t="s">
        <v>36</v>
      </c>
      <c r="D470" s="7" t="s">
        <v>21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30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31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7" t="s">
        <v>23</v>
      </c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5"/>
      <c r="B475" s="16"/>
      <c r="C475" s="11"/>
      <c r="D475" s="6"/>
      <c r="E475" s="50"/>
      <c r="F475" s="51"/>
      <c r="G475" s="51"/>
      <c r="H475" s="51"/>
      <c r="I475" s="51"/>
      <c r="J475" s="51"/>
      <c r="K475" s="52"/>
      <c r="L475" s="51"/>
    </row>
    <row r="476" spans="1:12" ht="15" x14ac:dyDescent="0.25">
      <c r="A476" s="26"/>
      <c r="B476" s="18"/>
      <c r="C476" s="8"/>
      <c r="D476" s="19" t="s">
        <v>39</v>
      </c>
      <c r="E476" s="9"/>
      <c r="F476" s="21">
        <f>SUM(F470:F475)</f>
        <v>0</v>
      </c>
      <c r="G476" s="21">
        <f t="shared" ref="G476:J476" si="130">SUM(G470:G475)</f>
        <v>0</v>
      </c>
      <c r="H476" s="21">
        <f t="shared" si="130"/>
        <v>0</v>
      </c>
      <c r="I476" s="21">
        <f t="shared" si="130"/>
        <v>0</v>
      </c>
      <c r="J476" s="21">
        <f t="shared" si="130"/>
        <v>0</v>
      </c>
      <c r="K476" s="27"/>
      <c r="L476" s="21">
        <f t="shared" ref="L476" ca="1" si="131">SUM(L470:L478)</f>
        <v>0</v>
      </c>
    </row>
    <row r="477" spans="1:12" ht="15" x14ac:dyDescent="0.25">
      <c r="A477" s="28">
        <f>A442</f>
        <v>2</v>
      </c>
      <c r="B477" s="14">
        <f>B442</f>
        <v>4</v>
      </c>
      <c r="C477" s="10" t="s">
        <v>37</v>
      </c>
      <c r="D477" s="12" t="s">
        <v>38</v>
      </c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12" t="s">
        <v>35</v>
      </c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5"/>
      <c r="B479" s="16"/>
      <c r="C479" s="11"/>
      <c r="D479" s="12" t="s">
        <v>31</v>
      </c>
      <c r="E479" s="50"/>
      <c r="F479" s="51"/>
      <c r="G479" s="51"/>
      <c r="H479" s="51"/>
      <c r="I479" s="51"/>
      <c r="J479" s="51"/>
      <c r="K479" s="52"/>
      <c r="L479" s="51"/>
    </row>
    <row r="480" spans="1:12" ht="15" x14ac:dyDescent="0.25">
      <c r="A480" s="25"/>
      <c r="B480" s="16"/>
      <c r="C480" s="11"/>
      <c r="D480" s="12" t="s">
        <v>24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6"/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6"/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6"/>
      <c r="B483" s="18"/>
      <c r="C483" s="8"/>
      <c r="D483" s="20" t="s">
        <v>39</v>
      </c>
      <c r="E483" s="9"/>
      <c r="F483" s="21">
        <f>SUM(F477:F482)</f>
        <v>0</v>
      </c>
      <c r="G483" s="21">
        <f t="shared" ref="G483:J483" si="132">SUM(G477:G482)</f>
        <v>0</v>
      </c>
      <c r="H483" s="21">
        <f t="shared" si="132"/>
        <v>0</v>
      </c>
      <c r="I483" s="21">
        <f t="shared" si="132"/>
        <v>0</v>
      </c>
      <c r="J483" s="21">
        <f t="shared" si="132"/>
        <v>0</v>
      </c>
      <c r="K483" s="27"/>
      <c r="L483" s="21">
        <f t="shared" ref="L483" ca="1" si="133">SUM(L477:L485)</f>
        <v>0</v>
      </c>
    </row>
    <row r="484" spans="1:12" ht="15.75" thickBot="1" x14ac:dyDescent="0.25">
      <c r="A484" s="31">
        <f>A442</f>
        <v>2</v>
      </c>
      <c r="B484" s="32">
        <f>B442</f>
        <v>4</v>
      </c>
      <c r="C484" s="112" t="s">
        <v>4</v>
      </c>
      <c r="D484" s="113"/>
      <c r="E484" s="33"/>
      <c r="F484" s="34">
        <f>F450+F454+F464+F469+F476+F483</f>
        <v>360</v>
      </c>
      <c r="G484" s="34">
        <f t="shared" ref="G484:J484" si="134">G450+G454+G464+G469+G476+G483</f>
        <v>33.599999999999994</v>
      </c>
      <c r="H484" s="34">
        <f t="shared" si="134"/>
        <v>22.499999999999996</v>
      </c>
      <c r="I484" s="34">
        <f t="shared" si="134"/>
        <v>165.45</v>
      </c>
      <c r="J484" s="34">
        <f t="shared" si="134"/>
        <v>1039</v>
      </c>
      <c r="K484" s="35"/>
      <c r="L484" s="34">
        <f t="shared" ref="L484" ca="1" si="135">L450+L454+L464+L469+L476+L483</f>
        <v>0</v>
      </c>
    </row>
    <row r="485" spans="1:12" ht="15" x14ac:dyDescent="0.25">
      <c r="A485" s="22">
        <v>2</v>
      </c>
      <c r="B485" s="23">
        <v>5</v>
      </c>
      <c r="C485" s="24" t="s">
        <v>20</v>
      </c>
      <c r="D485" s="5" t="s">
        <v>21</v>
      </c>
      <c r="E485" s="67" t="s">
        <v>158</v>
      </c>
      <c r="F485" s="74" t="s">
        <v>115</v>
      </c>
      <c r="G485" s="75">
        <v>5.7</v>
      </c>
      <c r="H485" s="75">
        <v>7.9</v>
      </c>
      <c r="I485" s="76">
        <v>30.1</v>
      </c>
      <c r="J485" s="75">
        <v>216</v>
      </c>
      <c r="K485" s="61" t="s">
        <v>159</v>
      </c>
      <c r="L485" s="48"/>
    </row>
    <row r="486" spans="1:12" ht="15" x14ac:dyDescent="0.25">
      <c r="A486" s="25"/>
      <c r="B486" s="16"/>
      <c r="C486" s="11"/>
      <c r="D486" s="6"/>
      <c r="E486" s="91" t="s">
        <v>160</v>
      </c>
      <c r="F486" s="92">
        <v>30</v>
      </c>
      <c r="G486" s="93">
        <v>7.9</v>
      </c>
      <c r="H486" s="93">
        <v>8</v>
      </c>
      <c r="I486" s="94">
        <v>0</v>
      </c>
      <c r="J486" s="93">
        <v>105</v>
      </c>
      <c r="K486" s="66" t="s">
        <v>161</v>
      </c>
      <c r="L486" s="51"/>
    </row>
    <row r="487" spans="1:12" ht="45" x14ac:dyDescent="0.25">
      <c r="A487" s="25"/>
      <c r="B487" s="16"/>
      <c r="C487" s="11"/>
      <c r="D487" s="7" t="s">
        <v>22</v>
      </c>
      <c r="E487" s="67" t="s">
        <v>87</v>
      </c>
      <c r="F487" s="74" t="s">
        <v>50</v>
      </c>
      <c r="G487" s="81">
        <v>1.5</v>
      </c>
      <c r="H487" s="81">
        <v>1.3</v>
      </c>
      <c r="I487" s="82">
        <v>15.9</v>
      </c>
      <c r="J487" s="81">
        <v>81</v>
      </c>
      <c r="K487" s="83" t="s">
        <v>162</v>
      </c>
      <c r="L487" s="51"/>
    </row>
    <row r="488" spans="1:12" ht="15" x14ac:dyDescent="0.25">
      <c r="A488" s="25"/>
      <c r="B488" s="16"/>
      <c r="C488" s="11"/>
      <c r="D488" s="7" t="s">
        <v>23</v>
      </c>
      <c r="E488" s="73" t="s">
        <v>67</v>
      </c>
      <c r="F488" s="51">
        <v>20</v>
      </c>
      <c r="G488" s="85">
        <v>1</v>
      </c>
      <c r="H488" s="85">
        <v>0.2</v>
      </c>
      <c r="I488" s="86">
        <v>9</v>
      </c>
      <c r="J488" s="51">
        <v>44</v>
      </c>
      <c r="K488" s="52"/>
      <c r="L488" s="51"/>
    </row>
    <row r="489" spans="1:12" ht="15" x14ac:dyDescent="0.25">
      <c r="A489" s="25"/>
      <c r="B489" s="16"/>
      <c r="C489" s="11"/>
      <c r="D489" s="7"/>
      <c r="E489" s="73" t="s">
        <v>56</v>
      </c>
      <c r="F489" s="51">
        <v>30</v>
      </c>
      <c r="G489" s="85">
        <v>2</v>
      </c>
      <c r="H489" s="85">
        <v>0.2</v>
      </c>
      <c r="I489" s="86">
        <v>15</v>
      </c>
      <c r="J489" s="51">
        <v>71</v>
      </c>
      <c r="K489" s="52"/>
      <c r="L489" s="51"/>
    </row>
    <row r="490" spans="1:12" ht="15" x14ac:dyDescent="0.25">
      <c r="A490" s="25"/>
      <c r="B490" s="16"/>
      <c r="C490" s="11"/>
      <c r="D490" s="7" t="s">
        <v>24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6"/>
      <c r="E491" s="50"/>
      <c r="F491" s="51"/>
      <c r="G491" s="51"/>
      <c r="H491" s="51"/>
      <c r="I491" s="51"/>
      <c r="J491" s="51"/>
      <c r="K491" s="52"/>
      <c r="L491" s="51">
        <v>63.61</v>
      </c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6"/>
      <c r="B493" s="18"/>
      <c r="C493" s="8"/>
      <c r="D493" s="19" t="s">
        <v>39</v>
      </c>
      <c r="E493" s="9"/>
      <c r="F493" s="21">
        <f>SUM(F485:F492)</f>
        <v>80</v>
      </c>
      <c r="G493" s="21">
        <f t="shared" ref="G493:J493" si="136">SUM(G485:G492)</f>
        <v>18.100000000000001</v>
      </c>
      <c r="H493" s="21">
        <f t="shared" si="136"/>
        <v>17.599999999999998</v>
      </c>
      <c r="I493" s="21">
        <f t="shared" si="136"/>
        <v>70</v>
      </c>
      <c r="J493" s="21">
        <f t="shared" si="136"/>
        <v>517</v>
      </c>
      <c r="K493" s="27"/>
      <c r="L493" s="21">
        <f>SUM(L485:L492)</f>
        <v>63.61</v>
      </c>
    </row>
    <row r="494" spans="1:12" ht="15" x14ac:dyDescent="0.25">
      <c r="A494" s="28">
        <f>A485</f>
        <v>2</v>
      </c>
      <c r="B494" s="14">
        <f>B485</f>
        <v>5</v>
      </c>
      <c r="C494" s="10" t="s">
        <v>25</v>
      </c>
      <c r="D494" s="12" t="s">
        <v>24</v>
      </c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5"/>
      <c r="B495" s="16"/>
      <c r="C495" s="11"/>
      <c r="D495" s="6"/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6"/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6"/>
      <c r="B497" s="18"/>
      <c r="C497" s="8"/>
      <c r="D497" s="19" t="s">
        <v>39</v>
      </c>
      <c r="E497" s="9"/>
      <c r="F497" s="21">
        <f>SUM(F494:F496)</f>
        <v>0</v>
      </c>
      <c r="G497" s="21">
        <f t="shared" ref="G497:J497" si="137">SUM(G494:G496)</f>
        <v>0</v>
      </c>
      <c r="H497" s="21">
        <f t="shared" si="137"/>
        <v>0</v>
      </c>
      <c r="I497" s="21">
        <f t="shared" si="137"/>
        <v>0</v>
      </c>
      <c r="J497" s="21">
        <f t="shared" si="137"/>
        <v>0</v>
      </c>
      <c r="K497" s="27"/>
      <c r="L497" s="21">
        <f t="shared" ref="L497" ca="1" si="138">SUM(L494:L502)</f>
        <v>0</v>
      </c>
    </row>
    <row r="498" spans="1:12" ht="15" x14ac:dyDescent="0.25">
      <c r="A498" s="28">
        <f>A485</f>
        <v>2</v>
      </c>
      <c r="B498" s="14">
        <f>B485</f>
        <v>5</v>
      </c>
      <c r="C498" s="10" t="s">
        <v>26</v>
      </c>
      <c r="D498" s="7" t="s">
        <v>27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7" t="s">
        <v>28</v>
      </c>
      <c r="E499" s="87" t="s">
        <v>108</v>
      </c>
      <c r="F499" s="88" t="s">
        <v>109</v>
      </c>
      <c r="G499" s="89">
        <v>9</v>
      </c>
      <c r="H499" s="89">
        <v>5.4</v>
      </c>
      <c r="I499" s="90">
        <v>38.9</v>
      </c>
      <c r="J499" s="89">
        <v>253</v>
      </c>
      <c r="K499" s="66" t="s">
        <v>163</v>
      </c>
      <c r="L499" s="51"/>
    </row>
    <row r="500" spans="1:12" ht="15" x14ac:dyDescent="0.25">
      <c r="A500" s="25"/>
      <c r="B500" s="16"/>
      <c r="C500" s="11"/>
      <c r="D500" s="7" t="s">
        <v>29</v>
      </c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5"/>
      <c r="B501" s="16"/>
      <c r="C501" s="11"/>
      <c r="D501" s="7" t="s">
        <v>30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7" t="s">
        <v>31</v>
      </c>
      <c r="E502" s="67" t="s">
        <v>71</v>
      </c>
      <c r="F502" s="74" t="s">
        <v>72</v>
      </c>
      <c r="G502" s="81">
        <v>0.5</v>
      </c>
      <c r="H502" s="81">
        <v>0</v>
      </c>
      <c r="I502" s="82">
        <v>9.4</v>
      </c>
      <c r="J502" s="81">
        <v>40</v>
      </c>
      <c r="K502" s="70" t="s">
        <v>164</v>
      </c>
      <c r="L502" s="51"/>
    </row>
    <row r="503" spans="1:12" ht="15" x14ac:dyDescent="0.25">
      <c r="A503" s="25"/>
      <c r="B503" s="16"/>
      <c r="C503" s="11"/>
      <c r="D503" s="7" t="s">
        <v>32</v>
      </c>
      <c r="E503" s="50"/>
      <c r="F503" s="51">
        <v>30</v>
      </c>
      <c r="G503" s="71">
        <v>2.2000000000000002</v>
      </c>
      <c r="H503" s="71">
        <v>0.2</v>
      </c>
      <c r="I503" s="72">
        <v>14.7</v>
      </c>
      <c r="J503" s="51">
        <v>71</v>
      </c>
      <c r="K503" s="52"/>
      <c r="L503" s="51"/>
    </row>
    <row r="504" spans="1:12" ht="15" x14ac:dyDescent="0.25">
      <c r="A504" s="25"/>
      <c r="B504" s="16"/>
      <c r="C504" s="11"/>
      <c r="D504" s="7" t="s">
        <v>33</v>
      </c>
      <c r="E504" s="50"/>
      <c r="F504" s="51">
        <v>20</v>
      </c>
      <c r="G504" s="71">
        <v>1</v>
      </c>
      <c r="H504" s="71">
        <v>0.2</v>
      </c>
      <c r="I504" s="72">
        <v>9</v>
      </c>
      <c r="J504" s="51">
        <v>44</v>
      </c>
      <c r="K504" s="52"/>
      <c r="L504" s="51"/>
    </row>
    <row r="505" spans="1:12" ht="15" x14ac:dyDescent="0.2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>
        <v>22.3</v>
      </c>
    </row>
    <row r="507" spans="1:12" ht="15" x14ac:dyDescent="0.25">
      <c r="A507" s="26"/>
      <c r="B507" s="18"/>
      <c r="C507" s="8"/>
      <c r="D507" s="19" t="s">
        <v>39</v>
      </c>
      <c r="E507" s="9"/>
      <c r="F507" s="21">
        <f>SUM(F498:F506)</f>
        <v>50</v>
      </c>
      <c r="G507" s="21">
        <f t="shared" ref="G507:J507" si="139">SUM(G498:G506)</f>
        <v>12.7</v>
      </c>
      <c r="H507" s="21">
        <f t="shared" si="139"/>
        <v>5.8000000000000007</v>
      </c>
      <c r="I507" s="21">
        <f t="shared" si="139"/>
        <v>72</v>
      </c>
      <c r="J507" s="21">
        <f t="shared" si="139"/>
        <v>408</v>
      </c>
      <c r="K507" s="27"/>
      <c r="L507" s="21">
        <f t="shared" ref="L507" ca="1" si="140">SUM(L504:L512)</f>
        <v>0</v>
      </c>
    </row>
    <row r="508" spans="1:12" ht="15" x14ac:dyDescent="0.25">
      <c r="A508" s="28">
        <f>A485</f>
        <v>2</v>
      </c>
      <c r="B508" s="14">
        <f>B485</f>
        <v>5</v>
      </c>
      <c r="C508" s="10" t="s">
        <v>34</v>
      </c>
      <c r="D508" s="12" t="s">
        <v>35</v>
      </c>
      <c r="E508" s="50"/>
      <c r="F508" s="51"/>
      <c r="G508" s="51"/>
      <c r="H508" s="51"/>
      <c r="I508" s="51"/>
      <c r="J508" s="51"/>
      <c r="K508" s="52"/>
      <c r="L508" s="51"/>
    </row>
    <row r="509" spans="1:12" ht="15.75" customHeight="1" x14ac:dyDescent="0.25">
      <c r="A509" s="25"/>
      <c r="B509" s="16"/>
      <c r="C509" s="11"/>
      <c r="D509" s="12" t="s">
        <v>31</v>
      </c>
      <c r="E509" s="50"/>
      <c r="F509" s="51"/>
      <c r="G509" s="51"/>
      <c r="H509" s="51"/>
      <c r="I509" s="51"/>
      <c r="J509" s="51"/>
      <c r="K509" s="52"/>
      <c r="L509" s="51"/>
    </row>
    <row r="510" spans="1:12" ht="15" x14ac:dyDescent="0.25">
      <c r="A510" s="25"/>
      <c r="B510" s="16"/>
      <c r="C510" s="11"/>
      <c r="D510" s="6"/>
      <c r="E510" s="50"/>
      <c r="F510" s="51"/>
      <c r="G510" s="51"/>
      <c r="H510" s="51"/>
      <c r="I510" s="51"/>
      <c r="J510" s="51"/>
      <c r="K510" s="52"/>
      <c r="L510" s="51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6"/>
      <c r="B512" s="18"/>
      <c r="C512" s="8"/>
      <c r="D512" s="19" t="s">
        <v>39</v>
      </c>
      <c r="E512" s="9"/>
      <c r="F512" s="21">
        <f>SUM(F508:F511)</f>
        <v>0</v>
      </c>
      <c r="G512" s="21">
        <f t="shared" ref="G512:J512" si="141">SUM(G508:G511)</f>
        <v>0</v>
      </c>
      <c r="H512" s="21">
        <f t="shared" si="141"/>
        <v>0</v>
      </c>
      <c r="I512" s="21">
        <f t="shared" si="141"/>
        <v>0</v>
      </c>
      <c r="J512" s="21">
        <f t="shared" si="141"/>
        <v>0</v>
      </c>
      <c r="K512" s="27"/>
      <c r="L512" s="21">
        <f t="shared" ref="L512" ca="1" si="142">SUM(L505:L511)</f>
        <v>0</v>
      </c>
    </row>
    <row r="513" spans="1:12" ht="15" x14ac:dyDescent="0.25">
      <c r="A513" s="28">
        <f>A485</f>
        <v>2</v>
      </c>
      <c r="B513" s="14">
        <f>B485</f>
        <v>5</v>
      </c>
      <c r="C513" s="10" t="s">
        <v>36</v>
      </c>
      <c r="D513" s="7" t="s">
        <v>21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30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7" t="s">
        <v>31</v>
      </c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23</v>
      </c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5"/>
      <c r="B517" s="16"/>
      <c r="C517" s="11"/>
      <c r="D517" s="6"/>
      <c r="E517" s="50"/>
      <c r="F517" s="51"/>
      <c r="G517" s="51"/>
      <c r="H517" s="51"/>
      <c r="I517" s="51"/>
      <c r="J517" s="51"/>
      <c r="K517" s="52"/>
      <c r="L517" s="51"/>
    </row>
    <row r="518" spans="1:12" ht="15" x14ac:dyDescent="0.25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6"/>
      <c r="B519" s="18"/>
      <c r="C519" s="8"/>
      <c r="D519" s="19" t="s">
        <v>39</v>
      </c>
      <c r="E519" s="9"/>
      <c r="F519" s="21">
        <f>SUM(F513:F518)</f>
        <v>0</v>
      </c>
      <c r="G519" s="21">
        <f t="shared" ref="G519:J519" si="143">SUM(G513:G518)</f>
        <v>0</v>
      </c>
      <c r="H519" s="21">
        <f t="shared" si="143"/>
        <v>0</v>
      </c>
      <c r="I519" s="21">
        <f t="shared" si="143"/>
        <v>0</v>
      </c>
      <c r="J519" s="21">
        <f t="shared" si="143"/>
        <v>0</v>
      </c>
      <c r="K519" s="27"/>
      <c r="L519" s="21">
        <f t="shared" ref="L519" ca="1" si="144">SUM(L513:L521)</f>
        <v>0</v>
      </c>
    </row>
    <row r="520" spans="1:12" ht="15" x14ac:dyDescent="0.25">
      <c r="A520" s="28">
        <f>A485</f>
        <v>2</v>
      </c>
      <c r="B520" s="14">
        <f>B485</f>
        <v>5</v>
      </c>
      <c r="C520" s="10" t="s">
        <v>37</v>
      </c>
      <c r="D520" s="12" t="s">
        <v>38</v>
      </c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5"/>
      <c r="B521" s="16"/>
      <c r="C521" s="11"/>
      <c r="D521" s="12" t="s">
        <v>35</v>
      </c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5"/>
      <c r="B522" s="16"/>
      <c r="C522" s="11"/>
      <c r="D522" s="12" t="s">
        <v>31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12" t="s">
        <v>24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6"/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6"/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6"/>
      <c r="B526" s="18"/>
      <c r="C526" s="8"/>
      <c r="D526" s="20" t="s">
        <v>39</v>
      </c>
      <c r="E526" s="9"/>
      <c r="F526" s="21">
        <f>SUM(F520:F525)</f>
        <v>0</v>
      </c>
      <c r="G526" s="21">
        <f t="shared" ref="G526:J526" si="145">SUM(G520:G525)</f>
        <v>0</v>
      </c>
      <c r="H526" s="21">
        <f t="shared" si="145"/>
        <v>0</v>
      </c>
      <c r="I526" s="21">
        <f t="shared" si="145"/>
        <v>0</v>
      </c>
      <c r="J526" s="21">
        <f t="shared" si="145"/>
        <v>0</v>
      </c>
      <c r="K526" s="27"/>
      <c r="L526" s="21">
        <f t="shared" ref="L526" ca="1" si="146">SUM(L520:L528)</f>
        <v>0</v>
      </c>
    </row>
    <row r="527" spans="1:12" ht="15.75" thickBot="1" x14ac:dyDescent="0.25">
      <c r="A527" s="31">
        <f>A485</f>
        <v>2</v>
      </c>
      <c r="B527" s="32">
        <f>B485</f>
        <v>5</v>
      </c>
      <c r="C527" s="112" t="s">
        <v>4</v>
      </c>
      <c r="D527" s="113"/>
      <c r="E527" s="33"/>
      <c r="F527" s="34">
        <f>F493+F497+F507+F512+F519+F526</f>
        <v>130</v>
      </c>
      <c r="G527" s="34">
        <f t="shared" ref="G527:J527" si="147">G493+G497+G507+G512+G519+G526</f>
        <v>30.8</v>
      </c>
      <c r="H527" s="34">
        <f t="shared" si="147"/>
        <v>23.4</v>
      </c>
      <c r="I527" s="34">
        <f t="shared" si="147"/>
        <v>142</v>
      </c>
      <c r="J527" s="34">
        <f t="shared" si="147"/>
        <v>925</v>
      </c>
      <c r="K527" s="35"/>
      <c r="L527" s="34">
        <f t="shared" ref="L527" ca="1" si="148">L493+L497+L507+L512+L519+L526</f>
        <v>0</v>
      </c>
    </row>
    <row r="528" spans="1:12" ht="15" x14ac:dyDescent="0.25">
      <c r="A528" s="22">
        <v>2</v>
      </c>
      <c r="B528" s="23">
        <v>6</v>
      </c>
      <c r="C528" s="24" t="s">
        <v>20</v>
      </c>
      <c r="D528" s="5" t="s">
        <v>21</v>
      </c>
      <c r="E528" s="67" t="s">
        <v>112</v>
      </c>
      <c r="F528" s="74">
        <v>90</v>
      </c>
      <c r="G528" s="75">
        <v>22.6</v>
      </c>
      <c r="H528" s="75">
        <v>18.899999999999999</v>
      </c>
      <c r="I528" s="76">
        <v>0.3</v>
      </c>
      <c r="J528" s="75">
        <v>295</v>
      </c>
      <c r="K528" s="61" t="s">
        <v>165</v>
      </c>
      <c r="L528" s="48"/>
    </row>
    <row r="529" spans="1:12" ht="15" x14ac:dyDescent="0.25">
      <c r="A529" s="25"/>
      <c r="B529" s="16"/>
      <c r="C529" s="11"/>
      <c r="D529" s="6"/>
      <c r="E529" s="91" t="s">
        <v>166</v>
      </c>
      <c r="F529" s="92" t="s">
        <v>167</v>
      </c>
      <c r="G529" s="93">
        <v>18.600000000000001</v>
      </c>
      <c r="H529" s="93">
        <v>10</v>
      </c>
      <c r="I529" s="94">
        <v>40.4</v>
      </c>
      <c r="J529" s="93">
        <v>350</v>
      </c>
      <c r="K529" s="66" t="s">
        <v>168</v>
      </c>
      <c r="L529" s="51"/>
    </row>
    <row r="530" spans="1:12" ht="45" x14ac:dyDescent="0.25">
      <c r="A530" s="25"/>
      <c r="B530" s="16"/>
      <c r="C530" s="11"/>
      <c r="D530" s="7" t="s">
        <v>22</v>
      </c>
      <c r="E530" s="67" t="s">
        <v>169</v>
      </c>
      <c r="F530" s="74" t="s">
        <v>83</v>
      </c>
      <c r="G530" s="81">
        <v>8.4000000000000005E-2</v>
      </c>
      <c r="H530" s="81">
        <v>1.1999999999999999E-3</v>
      </c>
      <c r="I530" s="82">
        <v>15.1</v>
      </c>
      <c r="J530" s="81">
        <v>62</v>
      </c>
      <c r="K530" s="83" t="s">
        <v>138</v>
      </c>
      <c r="L530" s="51"/>
    </row>
    <row r="531" spans="1:12" ht="15" x14ac:dyDescent="0.25">
      <c r="A531" s="25"/>
      <c r="B531" s="16"/>
      <c r="C531" s="11"/>
      <c r="D531" s="7" t="s">
        <v>23</v>
      </c>
      <c r="E531" s="73" t="s">
        <v>67</v>
      </c>
      <c r="F531" s="51">
        <v>20</v>
      </c>
      <c r="G531" s="85">
        <v>1</v>
      </c>
      <c r="H531" s="85">
        <v>0.2</v>
      </c>
      <c r="I531" s="86">
        <v>9</v>
      </c>
      <c r="J531" s="51">
        <v>44</v>
      </c>
      <c r="K531" s="52"/>
      <c r="L531" s="51"/>
    </row>
    <row r="532" spans="1:12" ht="15" x14ac:dyDescent="0.25">
      <c r="A532" s="25"/>
      <c r="B532" s="16"/>
      <c r="C532" s="11"/>
      <c r="D532" s="7"/>
      <c r="E532" s="73" t="s">
        <v>56</v>
      </c>
      <c r="F532" s="51">
        <v>30</v>
      </c>
      <c r="G532" s="85">
        <v>2</v>
      </c>
      <c r="H532" s="85">
        <v>0.2</v>
      </c>
      <c r="I532" s="86">
        <v>15</v>
      </c>
      <c r="J532" s="51">
        <v>71</v>
      </c>
      <c r="K532" s="52"/>
      <c r="L532" s="51"/>
    </row>
    <row r="533" spans="1:12" ht="15" x14ac:dyDescent="0.25">
      <c r="A533" s="25"/>
      <c r="B533" s="16"/>
      <c r="C533" s="11"/>
      <c r="D533" s="7" t="s">
        <v>24</v>
      </c>
      <c r="E533" s="77" t="s">
        <v>121</v>
      </c>
      <c r="F533" s="51">
        <v>100</v>
      </c>
      <c r="G533" s="79">
        <v>0.4</v>
      </c>
      <c r="H533" s="79">
        <v>0.4</v>
      </c>
      <c r="I533" s="80">
        <v>7.3</v>
      </c>
      <c r="J533" s="51">
        <v>47</v>
      </c>
      <c r="K533" s="52"/>
      <c r="L533" s="51"/>
    </row>
    <row r="534" spans="1:12" ht="15" x14ac:dyDescent="0.25">
      <c r="A534" s="25"/>
      <c r="B534" s="16"/>
      <c r="C534" s="11"/>
      <c r="D534" s="6"/>
      <c r="E534" s="77" t="s">
        <v>170</v>
      </c>
      <c r="F534" s="78">
        <v>60</v>
      </c>
      <c r="G534" s="79">
        <v>3.5</v>
      </c>
      <c r="H534" s="79">
        <v>6.1</v>
      </c>
      <c r="I534" s="80">
        <v>9.9</v>
      </c>
      <c r="J534" s="79">
        <v>124</v>
      </c>
      <c r="K534" s="102" t="s">
        <v>171</v>
      </c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>
        <v>63.61</v>
      </c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SUM(F528:F535)</f>
        <v>300</v>
      </c>
      <c r="G536" s="21">
        <f t="shared" ref="G536:J536" si="149">SUM(G528:G535)</f>
        <v>48.184000000000005</v>
      </c>
      <c r="H536" s="21">
        <f t="shared" si="149"/>
        <v>35.801199999999994</v>
      </c>
      <c r="I536" s="21">
        <f t="shared" si="149"/>
        <v>97</v>
      </c>
      <c r="J536" s="21">
        <f t="shared" si="149"/>
        <v>993</v>
      </c>
      <c r="K536" s="27"/>
      <c r="L536" s="21">
        <f t="shared" ref="L536" si="150">SUM(L528:L535)</f>
        <v>63.61</v>
      </c>
    </row>
    <row r="537" spans="1:12" ht="15" x14ac:dyDescent="0.25">
      <c r="A537" s="28">
        <f>A528</f>
        <v>2</v>
      </c>
      <c r="B537" s="14">
        <f>B528</f>
        <v>6</v>
      </c>
      <c r="C537" s="10" t="s">
        <v>25</v>
      </c>
      <c r="D537" s="12" t="s">
        <v>24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6"/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6"/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6"/>
      <c r="B540" s="18"/>
      <c r="C540" s="8"/>
      <c r="D540" s="19" t="s">
        <v>39</v>
      </c>
      <c r="E540" s="9"/>
      <c r="F540" s="21">
        <f>SUM(F537:F539)</f>
        <v>0</v>
      </c>
      <c r="G540" s="21">
        <f t="shared" ref="G540:J540" si="151">SUM(G537:G539)</f>
        <v>0</v>
      </c>
      <c r="H540" s="21">
        <f t="shared" si="151"/>
        <v>0</v>
      </c>
      <c r="I540" s="21">
        <f t="shared" si="151"/>
        <v>0</v>
      </c>
      <c r="J540" s="21">
        <f t="shared" si="151"/>
        <v>0</v>
      </c>
      <c r="K540" s="27"/>
      <c r="L540" s="21">
        <f t="shared" ref="L540" ca="1" si="152">SUM(L537:L545)</f>
        <v>0</v>
      </c>
    </row>
    <row r="541" spans="1:12" ht="15" x14ac:dyDescent="0.25">
      <c r="A541" s="28">
        <f>A528</f>
        <v>2</v>
      </c>
      <c r="B541" s="14">
        <f>B528</f>
        <v>6</v>
      </c>
      <c r="C541" s="10" t="s">
        <v>26</v>
      </c>
      <c r="D541" s="7" t="s">
        <v>27</v>
      </c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7" t="s">
        <v>28</v>
      </c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5"/>
      <c r="B543" s="16"/>
      <c r="C543" s="11"/>
      <c r="D543" s="7" t="s">
        <v>29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 x14ac:dyDescent="0.25">
      <c r="A544" s="25"/>
      <c r="B544" s="16"/>
      <c r="C544" s="11"/>
      <c r="D544" s="7" t="s">
        <v>30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7" t="s">
        <v>31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7" t="s">
        <v>32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7" t="s">
        <v>33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19" t="s">
        <v>39</v>
      </c>
      <c r="E550" s="9"/>
      <c r="F550" s="21">
        <f>SUM(F541:F549)</f>
        <v>0</v>
      </c>
      <c r="G550" s="21">
        <f t="shared" ref="G550:J550" si="153">SUM(G541:G549)</f>
        <v>0</v>
      </c>
      <c r="H550" s="21">
        <f t="shared" si="153"/>
        <v>0</v>
      </c>
      <c r="I550" s="21">
        <f t="shared" si="153"/>
        <v>0</v>
      </c>
      <c r="J550" s="21">
        <f t="shared" si="153"/>
        <v>0</v>
      </c>
      <c r="K550" s="27"/>
      <c r="L550" s="21">
        <f t="shared" ref="L550" ca="1" si="154">SUM(L547:L555)</f>
        <v>0</v>
      </c>
    </row>
    <row r="551" spans="1:12" ht="15.75" customHeight="1" x14ac:dyDescent="0.25">
      <c r="A551" s="28">
        <f>A528</f>
        <v>2</v>
      </c>
      <c r="B551" s="14">
        <f>B528</f>
        <v>6</v>
      </c>
      <c r="C551" s="10" t="s">
        <v>34</v>
      </c>
      <c r="D551" s="12" t="s">
        <v>35</v>
      </c>
      <c r="E551" s="50"/>
      <c r="F551" s="51"/>
      <c r="G551" s="51"/>
      <c r="H551" s="51"/>
      <c r="I551" s="51"/>
      <c r="J551" s="51"/>
      <c r="K551" s="52"/>
      <c r="L551" s="51"/>
    </row>
    <row r="552" spans="1:12" ht="15" x14ac:dyDescent="0.25">
      <c r="A552" s="25"/>
      <c r="B552" s="16"/>
      <c r="C552" s="11"/>
      <c r="D552" s="12" t="s">
        <v>31</v>
      </c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6"/>
      <c r="B555" s="18"/>
      <c r="C555" s="8"/>
      <c r="D555" s="19" t="s">
        <v>39</v>
      </c>
      <c r="E555" s="9"/>
      <c r="F555" s="21">
        <f>SUM(F551:F554)</f>
        <v>0</v>
      </c>
      <c r="G555" s="21">
        <f t="shared" ref="G555:J555" si="155">SUM(G551:G554)</f>
        <v>0</v>
      </c>
      <c r="H555" s="21">
        <f t="shared" si="155"/>
        <v>0</v>
      </c>
      <c r="I555" s="21">
        <f t="shared" si="155"/>
        <v>0</v>
      </c>
      <c r="J555" s="21">
        <f t="shared" si="155"/>
        <v>0</v>
      </c>
      <c r="K555" s="27"/>
      <c r="L555" s="21">
        <f t="shared" ref="L555" ca="1" si="156">SUM(L548:L554)</f>
        <v>0</v>
      </c>
    </row>
    <row r="556" spans="1:12" ht="15" x14ac:dyDescent="0.25">
      <c r="A556" s="28">
        <f>A528</f>
        <v>2</v>
      </c>
      <c r="B556" s="14">
        <f>B528</f>
        <v>6</v>
      </c>
      <c r="C556" s="10" t="s">
        <v>36</v>
      </c>
      <c r="D556" s="7" t="s">
        <v>21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7" t="s">
        <v>30</v>
      </c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7" t="s">
        <v>31</v>
      </c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5"/>
      <c r="B559" s="16"/>
      <c r="C559" s="11"/>
      <c r="D559" s="7" t="s">
        <v>23</v>
      </c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6"/>
      <c r="B562" s="18"/>
      <c r="C562" s="8"/>
      <c r="D562" s="19" t="s">
        <v>39</v>
      </c>
      <c r="E562" s="9"/>
      <c r="F562" s="21">
        <f>SUM(F556:F561)</f>
        <v>0</v>
      </c>
      <c r="G562" s="21">
        <f t="shared" ref="G562:J562" si="157">SUM(G556:G561)</f>
        <v>0</v>
      </c>
      <c r="H562" s="21">
        <f t="shared" si="157"/>
        <v>0</v>
      </c>
      <c r="I562" s="21">
        <f t="shared" si="157"/>
        <v>0</v>
      </c>
      <c r="J562" s="21">
        <f t="shared" si="157"/>
        <v>0</v>
      </c>
      <c r="K562" s="27"/>
      <c r="L562" s="21">
        <f t="shared" ref="L562" ca="1" si="158">SUM(L556:L564)</f>
        <v>0</v>
      </c>
    </row>
    <row r="563" spans="1:12" ht="15" x14ac:dyDescent="0.25">
      <c r="A563" s="28">
        <f>A528</f>
        <v>2</v>
      </c>
      <c r="B563" s="14">
        <f>B528</f>
        <v>6</v>
      </c>
      <c r="C563" s="10" t="s">
        <v>37</v>
      </c>
      <c r="D563" s="12" t="s">
        <v>38</v>
      </c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12" t="s">
        <v>35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12" t="s">
        <v>31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12" t="s">
        <v>24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6"/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6"/>
      <c r="B569" s="18"/>
      <c r="C569" s="8"/>
      <c r="D569" s="20" t="s">
        <v>39</v>
      </c>
      <c r="E569" s="9"/>
      <c r="F569" s="21">
        <f>SUM(F563:F568)</f>
        <v>0</v>
      </c>
      <c r="G569" s="21">
        <f t="shared" ref="G569:J569" si="159">SUM(G563:G568)</f>
        <v>0</v>
      </c>
      <c r="H569" s="21">
        <f t="shared" si="159"/>
        <v>0</v>
      </c>
      <c r="I569" s="21">
        <f t="shared" si="159"/>
        <v>0</v>
      </c>
      <c r="J569" s="21">
        <f t="shared" si="159"/>
        <v>0</v>
      </c>
      <c r="K569" s="27"/>
      <c r="L569" s="21">
        <f t="shared" ref="L569" ca="1" si="160">SUM(L563:L571)</f>
        <v>0</v>
      </c>
    </row>
    <row r="570" spans="1:12" ht="15.75" thickBot="1" x14ac:dyDescent="0.25">
      <c r="A570" s="31">
        <f>A528</f>
        <v>2</v>
      </c>
      <c r="B570" s="32">
        <f>B528</f>
        <v>6</v>
      </c>
      <c r="C570" s="112" t="s">
        <v>4</v>
      </c>
      <c r="D570" s="113"/>
      <c r="E570" s="33"/>
      <c r="F570" s="34">
        <f>F536+F540+F550+F555+F562+F569</f>
        <v>300</v>
      </c>
      <c r="G570" s="34">
        <f t="shared" ref="G570:J570" si="161">G536+G540+G550+G555+G562+G569</f>
        <v>48.184000000000005</v>
      </c>
      <c r="H570" s="34">
        <f t="shared" si="161"/>
        <v>35.801199999999994</v>
      </c>
      <c r="I570" s="34">
        <f t="shared" si="161"/>
        <v>97</v>
      </c>
      <c r="J570" s="34">
        <f t="shared" si="161"/>
        <v>993</v>
      </c>
      <c r="K570" s="35"/>
      <c r="L570" s="34">
        <f t="shared" ref="L570" ca="1" si="162">L536+L540+L550+L555+L562+L569</f>
        <v>0</v>
      </c>
    </row>
    <row r="571" spans="1:12" ht="15" x14ac:dyDescent="0.25">
      <c r="A571" s="22">
        <v>2</v>
      </c>
      <c r="B571" s="23">
        <v>7</v>
      </c>
      <c r="C571" s="24" t="s">
        <v>20</v>
      </c>
      <c r="D571" s="5" t="s">
        <v>21</v>
      </c>
      <c r="E571" s="47"/>
      <c r="F571" s="48"/>
      <c r="G571" s="48"/>
      <c r="H571" s="48"/>
      <c r="I571" s="48"/>
      <c r="J571" s="48"/>
      <c r="K571" s="49"/>
      <c r="L571" s="48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5"/>
      <c r="B573" s="16"/>
      <c r="C573" s="11"/>
      <c r="D573" s="7" t="s">
        <v>22</v>
      </c>
      <c r="E573" s="50"/>
      <c r="F573" s="51"/>
      <c r="G573" s="51"/>
      <c r="H573" s="51"/>
      <c r="I573" s="51"/>
      <c r="J573" s="51"/>
      <c r="K573" s="52"/>
      <c r="L573" s="51"/>
    </row>
    <row r="574" spans="1:12" ht="15" x14ac:dyDescent="0.25">
      <c r="A574" s="25"/>
      <c r="B574" s="16"/>
      <c r="C574" s="11"/>
      <c r="D574" s="7" t="s">
        <v>23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7" t="s">
        <v>24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SUM(F571:F577)</f>
        <v>0</v>
      </c>
      <c r="G578" s="21">
        <f t="shared" ref="G578:J578" si="163">SUM(G571:G577)</f>
        <v>0</v>
      </c>
      <c r="H578" s="21">
        <f t="shared" si="163"/>
        <v>0</v>
      </c>
      <c r="I578" s="21">
        <f t="shared" si="163"/>
        <v>0</v>
      </c>
      <c r="J578" s="21">
        <f t="shared" si="163"/>
        <v>0</v>
      </c>
      <c r="K578" s="27"/>
      <c r="L578" s="21">
        <f t="shared" ref="L578" si="164">SUM(L571:L577)</f>
        <v>0</v>
      </c>
    </row>
    <row r="579" spans="1:12" ht="15" x14ac:dyDescent="0.25">
      <c r="A579" s="28">
        <f>A571</f>
        <v>2</v>
      </c>
      <c r="B579" s="14">
        <f>B571</f>
        <v>7</v>
      </c>
      <c r="C579" s="10" t="s">
        <v>25</v>
      </c>
      <c r="D579" s="12" t="s">
        <v>24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6"/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6"/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6"/>
      <c r="B582" s="18"/>
      <c r="C582" s="8"/>
      <c r="D582" s="19" t="s">
        <v>39</v>
      </c>
      <c r="E582" s="9"/>
      <c r="F582" s="21">
        <f>SUM(F579:F581)</f>
        <v>0</v>
      </c>
      <c r="G582" s="21">
        <f t="shared" ref="G582:J582" si="165">SUM(G579:G581)</f>
        <v>0</v>
      </c>
      <c r="H582" s="21">
        <f t="shared" si="165"/>
        <v>0</v>
      </c>
      <c r="I582" s="21">
        <f t="shared" si="165"/>
        <v>0</v>
      </c>
      <c r="J582" s="21">
        <f t="shared" si="165"/>
        <v>0</v>
      </c>
      <c r="K582" s="27"/>
      <c r="L582" s="21">
        <f t="shared" ref="L582" ca="1" si="166">SUM(L579:L587)</f>
        <v>0</v>
      </c>
    </row>
    <row r="583" spans="1:12" ht="15" x14ac:dyDescent="0.25">
      <c r="A583" s="28">
        <f>A571</f>
        <v>2</v>
      </c>
      <c r="B583" s="14">
        <f>B571</f>
        <v>7</v>
      </c>
      <c r="C583" s="10" t="s">
        <v>26</v>
      </c>
      <c r="D583" s="7" t="s">
        <v>27</v>
      </c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7" t="s">
        <v>28</v>
      </c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5"/>
      <c r="B585" s="16"/>
      <c r="C585" s="11"/>
      <c r="D585" s="7" t="s">
        <v>29</v>
      </c>
      <c r="E585" s="50"/>
      <c r="F585" s="51"/>
      <c r="G585" s="51"/>
      <c r="H585" s="51"/>
      <c r="I585" s="51"/>
      <c r="J585" s="51"/>
      <c r="K585" s="52"/>
      <c r="L585" s="51"/>
    </row>
    <row r="586" spans="1:12" ht="15" x14ac:dyDescent="0.25">
      <c r="A586" s="25"/>
      <c r="B586" s="16"/>
      <c r="C586" s="11"/>
      <c r="D586" s="7" t="s">
        <v>30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7" t="s">
        <v>31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7" t="s">
        <v>32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7" t="s">
        <v>33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19" t="s">
        <v>39</v>
      </c>
      <c r="E592" s="9"/>
      <c r="F592" s="21">
        <f>SUM(F583:F591)</f>
        <v>0</v>
      </c>
      <c r="G592" s="21">
        <f t="shared" ref="G592:J592" si="167">SUM(G583:G591)</f>
        <v>0</v>
      </c>
      <c r="H592" s="21">
        <f t="shared" si="167"/>
        <v>0</v>
      </c>
      <c r="I592" s="21">
        <f t="shared" si="167"/>
        <v>0</v>
      </c>
      <c r="J592" s="21">
        <f t="shared" si="167"/>
        <v>0</v>
      </c>
      <c r="K592" s="27"/>
      <c r="L592" s="21">
        <f t="shared" ref="L592" ca="1" si="168">SUM(L589:L597)</f>
        <v>0</v>
      </c>
    </row>
    <row r="593" spans="1:12" ht="15" customHeight="1" x14ac:dyDescent="0.25">
      <c r="A593" s="28">
        <f>A571</f>
        <v>2</v>
      </c>
      <c r="B593" s="14">
        <f>B571</f>
        <v>7</v>
      </c>
      <c r="C593" s="10" t="s">
        <v>34</v>
      </c>
      <c r="D593" s="12" t="s">
        <v>35</v>
      </c>
      <c r="E593" s="50"/>
      <c r="F593" s="51"/>
      <c r="G593" s="51"/>
      <c r="H593" s="51"/>
      <c r="I593" s="51"/>
      <c r="J593" s="51"/>
      <c r="K593" s="52"/>
      <c r="L593" s="51"/>
    </row>
    <row r="594" spans="1:12" ht="12.75" customHeight="1" x14ac:dyDescent="0.25">
      <c r="A594" s="25"/>
      <c r="B594" s="16"/>
      <c r="C594" s="11"/>
      <c r="D594" s="12" t="s">
        <v>31</v>
      </c>
      <c r="E594" s="50"/>
      <c r="F594" s="51"/>
      <c r="G594" s="51"/>
      <c r="H594" s="51"/>
      <c r="I594" s="51"/>
      <c r="J594" s="51"/>
      <c r="K594" s="52"/>
      <c r="L594" s="51"/>
    </row>
    <row r="595" spans="1:12" ht="15" x14ac:dyDescent="0.25">
      <c r="A595" s="25"/>
      <c r="B595" s="16"/>
      <c r="C595" s="11"/>
      <c r="D595" s="6"/>
      <c r="E595" s="50"/>
      <c r="F595" s="51"/>
      <c r="G595" s="51"/>
      <c r="H595" s="51"/>
      <c r="I595" s="51"/>
      <c r="J595" s="51"/>
      <c r="K595" s="52"/>
      <c r="L595" s="51"/>
    </row>
    <row r="596" spans="1:12" ht="15" x14ac:dyDescent="0.25">
      <c r="A596" s="25"/>
      <c r="B596" s="16"/>
      <c r="C596" s="11"/>
      <c r="D596" s="6"/>
      <c r="E596" s="50"/>
      <c r="F596" s="51"/>
      <c r="G596" s="51"/>
      <c r="H596" s="51"/>
      <c r="I596" s="51"/>
      <c r="J596" s="51"/>
      <c r="K596" s="52"/>
      <c r="L596" s="51"/>
    </row>
    <row r="597" spans="1:12" ht="15" x14ac:dyDescent="0.25">
      <c r="A597" s="26"/>
      <c r="B597" s="18"/>
      <c r="C597" s="8"/>
      <c r="D597" s="19" t="s">
        <v>39</v>
      </c>
      <c r="E597" s="9"/>
      <c r="F597" s="21">
        <f>SUM(F593:F596)</f>
        <v>0</v>
      </c>
      <c r="G597" s="21">
        <f t="shared" ref="G597:J597" si="169">SUM(G593:G596)</f>
        <v>0</v>
      </c>
      <c r="H597" s="21">
        <f t="shared" si="169"/>
        <v>0</v>
      </c>
      <c r="I597" s="21">
        <f t="shared" si="169"/>
        <v>0</v>
      </c>
      <c r="J597" s="21">
        <f t="shared" si="169"/>
        <v>0</v>
      </c>
      <c r="K597" s="27"/>
      <c r="L597" s="21">
        <f t="shared" ref="L597" ca="1" si="170">SUM(L590:L596)</f>
        <v>0</v>
      </c>
    </row>
    <row r="598" spans="1:12" ht="15" x14ac:dyDescent="0.25">
      <c r="A598" s="28">
        <f>A571</f>
        <v>2</v>
      </c>
      <c r="B598" s="14">
        <f>B571</f>
        <v>7</v>
      </c>
      <c r="C598" s="10" t="s">
        <v>36</v>
      </c>
      <c r="D598" s="7" t="s">
        <v>21</v>
      </c>
      <c r="E598" s="50"/>
      <c r="F598" s="51"/>
      <c r="G598" s="51"/>
      <c r="H598" s="51"/>
      <c r="I598" s="51"/>
      <c r="J598" s="51"/>
      <c r="K598" s="52"/>
      <c r="L598" s="51"/>
    </row>
    <row r="599" spans="1:12" ht="15" x14ac:dyDescent="0.25">
      <c r="A599" s="25"/>
      <c r="B599" s="16"/>
      <c r="C599" s="11"/>
      <c r="D599" s="7" t="s">
        <v>30</v>
      </c>
      <c r="E599" s="50"/>
      <c r="F599" s="51"/>
      <c r="G599" s="51"/>
      <c r="H599" s="51"/>
      <c r="I599" s="51"/>
      <c r="J599" s="51"/>
      <c r="K599" s="52"/>
      <c r="L599" s="51"/>
    </row>
    <row r="600" spans="1:12" ht="15" x14ac:dyDescent="0.25">
      <c r="A600" s="25"/>
      <c r="B600" s="16"/>
      <c r="C600" s="11"/>
      <c r="D600" s="7" t="s">
        <v>31</v>
      </c>
      <c r="E600" s="50"/>
      <c r="F600" s="51"/>
      <c r="G600" s="51"/>
      <c r="H600" s="51"/>
      <c r="I600" s="51"/>
      <c r="J600" s="51"/>
      <c r="K600" s="52"/>
      <c r="L600" s="51"/>
    </row>
    <row r="601" spans="1:12" ht="15" x14ac:dyDescent="0.25">
      <c r="A601" s="25"/>
      <c r="B601" s="16"/>
      <c r="C601" s="11"/>
      <c r="D601" s="7" t="s">
        <v>23</v>
      </c>
      <c r="E601" s="50"/>
      <c r="F601" s="51"/>
      <c r="G601" s="51"/>
      <c r="H601" s="51"/>
      <c r="I601" s="51"/>
      <c r="J601" s="51"/>
      <c r="K601" s="52"/>
      <c r="L601" s="51"/>
    </row>
    <row r="602" spans="1:12" ht="15" x14ac:dyDescent="0.25">
      <c r="A602" s="25"/>
      <c r="B602" s="16"/>
      <c r="C602" s="11"/>
      <c r="D602" s="6"/>
      <c r="E602" s="50"/>
      <c r="F602" s="51"/>
      <c r="G602" s="51"/>
      <c r="H602" s="51"/>
      <c r="I602" s="51"/>
      <c r="J602" s="51"/>
      <c r="K602" s="52"/>
      <c r="L602" s="51"/>
    </row>
    <row r="603" spans="1:12" ht="15" x14ac:dyDescent="0.25">
      <c r="A603" s="25"/>
      <c r="B603" s="16"/>
      <c r="C603" s="11"/>
      <c r="D603" s="6"/>
      <c r="E603" s="50"/>
      <c r="F603" s="51"/>
      <c r="G603" s="51"/>
      <c r="H603" s="51"/>
      <c r="I603" s="51"/>
      <c r="J603" s="51"/>
      <c r="K603" s="52"/>
      <c r="L603" s="51"/>
    </row>
    <row r="604" spans="1:12" ht="15" x14ac:dyDescent="0.25">
      <c r="A604" s="26"/>
      <c r="B604" s="18"/>
      <c r="C604" s="8"/>
      <c r="D604" s="19" t="s">
        <v>39</v>
      </c>
      <c r="E604" s="9"/>
      <c r="F604" s="21">
        <f>SUM(F598:F603)</f>
        <v>0</v>
      </c>
      <c r="G604" s="21">
        <f t="shared" ref="G604:J604" si="171">SUM(G598:G603)</f>
        <v>0</v>
      </c>
      <c r="H604" s="21">
        <f t="shared" si="171"/>
        <v>0</v>
      </c>
      <c r="I604" s="21">
        <f t="shared" si="171"/>
        <v>0</v>
      </c>
      <c r="J604" s="21">
        <f t="shared" si="171"/>
        <v>0</v>
      </c>
      <c r="K604" s="27"/>
      <c r="L604" s="21">
        <f t="shared" ref="L604" ca="1" si="172">SUM(L598:L606)</f>
        <v>0</v>
      </c>
    </row>
    <row r="605" spans="1:12" ht="15" x14ac:dyDescent="0.25">
      <c r="A605" s="28">
        <f>A571</f>
        <v>2</v>
      </c>
      <c r="B605" s="14">
        <f>B571</f>
        <v>7</v>
      </c>
      <c r="C605" s="10" t="s">
        <v>37</v>
      </c>
      <c r="D605" s="12" t="s">
        <v>38</v>
      </c>
      <c r="E605" s="50"/>
      <c r="F605" s="51"/>
      <c r="G605" s="51"/>
      <c r="H605" s="51"/>
      <c r="I605" s="51"/>
      <c r="J605" s="51"/>
      <c r="K605" s="52"/>
      <c r="L605" s="51"/>
    </row>
    <row r="606" spans="1:12" ht="15" x14ac:dyDescent="0.25">
      <c r="A606" s="25"/>
      <c r="B606" s="16"/>
      <c r="C606" s="11"/>
      <c r="D606" s="12" t="s">
        <v>35</v>
      </c>
      <c r="E606" s="50"/>
      <c r="F606" s="51"/>
      <c r="G606" s="51"/>
      <c r="H606" s="51"/>
      <c r="I606" s="51"/>
      <c r="J606" s="51"/>
      <c r="K606" s="52"/>
      <c r="L606" s="51"/>
    </row>
    <row r="607" spans="1:12" ht="15" x14ac:dyDescent="0.25">
      <c r="A607" s="25"/>
      <c r="B607" s="16"/>
      <c r="C607" s="11"/>
      <c r="D607" s="12" t="s">
        <v>31</v>
      </c>
      <c r="E607" s="50"/>
      <c r="F607" s="51"/>
      <c r="G607" s="51"/>
      <c r="H607" s="51"/>
      <c r="I607" s="51"/>
      <c r="J607" s="51"/>
      <c r="K607" s="52"/>
      <c r="L607" s="51"/>
    </row>
    <row r="608" spans="1:12" ht="15" x14ac:dyDescent="0.25">
      <c r="A608" s="25"/>
      <c r="B608" s="16"/>
      <c r="C608" s="11"/>
      <c r="D608" s="12" t="s">
        <v>24</v>
      </c>
      <c r="E608" s="50"/>
      <c r="F608" s="51"/>
      <c r="G608" s="51"/>
      <c r="H608" s="51"/>
      <c r="I608" s="51"/>
      <c r="J608" s="51"/>
      <c r="K608" s="52"/>
      <c r="L608" s="51"/>
    </row>
    <row r="609" spans="1:12" ht="15" x14ac:dyDescent="0.25">
      <c r="A609" s="25"/>
      <c r="B609" s="16"/>
      <c r="C609" s="11"/>
      <c r="D609" s="6"/>
      <c r="E609" s="50"/>
      <c r="F609" s="51"/>
      <c r="G609" s="51"/>
      <c r="H609" s="51"/>
      <c r="I609" s="51"/>
      <c r="J609" s="51"/>
      <c r="K609" s="52"/>
      <c r="L609" s="51"/>
    </row>
    <row r="610" spans="1:12" ht="15" x14ac:dyDescent="0.25">
      <c r="A610" s="25"/>
      <c r="B610" s="16"/>
      <c r="C610" s="11"/>
      <c r="D610" s="6"/>
      <c r="E610" s="50"/>
      <c r="F610" s="51"/>
      <c r="G610" s="51"/>
      <c r="H610" s="51"/>
      <c r="I610" s="51"/>
      <c r="J610" s="51"/>
      <c r="K610" s="52"/>
      <c r="L610" s="51"/>
    </row>
    <row r="611" spans="1:12" ht="15" x14ac:dyDescent="0.25">
      <c r="A611" s="26"/>
      <c r="B611" s="18"/>
      <c r="C611" s="8"/>
      <c r="D611" s="20" t="s">
        <v>39</v>
      </c>
      <c r="E611" s="9"/>
      <c r="F611" s="21">
        <f>SUM(F605:F610)</f>
        <v>0</v>
      </c>
      <c r="G611" s="21">
        <f t="shared" ref="G611:J611" si="173">SUM(G605:G610)</f>
        <v>0</v>
      </c>
      <c r="H611" s="21">
        <f t="shared" si="173"/>
        <v>0</v>
      </c>
      <c r="I611" s="21">
        <f t="shared" si="173"/>
        <v>0</v>
      </c>
      <c r="J611" s="21">
        <f t="shared" si="173"/>
        <v>0</v>
      </c>
      <c r="K611" s="27"/>
      <c r="L611" s="21">
        <f t="shared" ref="L611" ca="1" si="174">SUM(L605:L613)</f>
        <v>0</v>
      </c>
    </row>
    <row r="612" spans="1:12" ht="15.75" thickBot="1" x14ac:dyDescent="0.25">
      <c r="A612" s="37">
        <f>A571</f>
        <v>2</v>
      </c>
      <c r="B612" s="38">
        <f>B571</f>
        <v>7</v>
      </c>
      <c r="C612" s="109" t="s">
        <v>4</v>
      </c>
      <c r="D612" s="110"/>
      <c r="E612" s="39"/>
      <c r="F612" s="40">
        <f>F578+F582+F592+F597+F604+F611</f>
        <v>0</v>
      </c>
      <c r="G612" s="40">
        <f t="shared" ref="G612:J612" si="175">G578+G582+G592+G597+G604+G611</f>
        <v>0</v>
      </c>
      <c r="H612" s="40">
        <f t="shared" si="175"/>
        <v>0</v>
      </c>
      <c r="I612" s="40">
        <f t="shared" si="175"/>
        <v>0</v>
      </c>
      <c r="J612" s="40">
        <f t="shared" si="175"/>
        <v>0</v>
      </c>
      <c r="K612" s="41"/>
      <c r="L612" s="34">
        <f ca="1">L578+L582+L592+L597+L604+L611</f>
        <v>0</v>
      </c>
    </row>
    <row r="613" spans="1:12" ht="13.5" thickBot="1" x14ac:dyDescent="0.25">
      <c r="A613" s="29"/>
      <c r="B613" s="30"/>
      <c r="C613" s="111" t="s">
        <v>5</v>
      </c>
      <c r="D613" s="111"/>
      <c r="E613" s="111"/>
      <c r="F613" s="42">
        <f>(F49+F92+F136+F180+F224+F268+F310+F354+F397+F441+F484+F527+F570+F612)/(IF(F49=0,0,1)+IF(F92=0,0,1)+IF(F136=0,0,1)+IF(F180=0,0,1)+IF(F224=0,0,1)+IF(F268=0,0,1)+IF(F310=0,0,1)+IF(F354=0,0,1)+IF(F397=0,0,1)+IF(F441=0,0,1)+IF(F484=0,0,1)+IF(F527=0,0,1)+IF(F570=0,0,1)+IF(F612=0,0,1))</f>
        <v>406.66666666666669</v>
      </c>
      <c r="G613" s="42">
        <f>(G49+G92+G136+G180+G224+G268+G310+G354+G397+G441+G484+G527+G570+G612)/(IF(G49=0,0,1)+IF(G92=0,0,1)+IF(G136=0,0,1)+IF(G180=0,0,1)+IF(G224=0,0,1)+IF(G268=0,0,1)+IF(G310=0,0,1)+IF(G354=0,0,1)+IF(G397=0,0,1)+IF(G441=0,0,1)+IF(G484=0,0,1)+IF(G527=0,0,1)+IF(G570=0,0,1)+IF(G612=0,0,1))</f>
        <v>41.746916666666671</v>
      </c>
      <c r="H613" s="42">
        <f>(H49+H92+H136+H180+H224+H268+H310+H354+H397+H441+H484+H527+H570+H612)/(IF(H49=0,0,1)+IF(H92=0,0,1)+IF(H136=0,0,1)+IF(H180=0,0,1)+IF(H224=0,0,1)+IF(H268=0,0,1)+IF(H310=0,0,1)+IF(H354=0,0,1)+IF(H397=0,0,1)+IF(H441=0,0,1)+IF(H484=0,0,1)+IF(H527=0,0,1)+IF(H570=0,0,1)+IF(H612=0,0,1))</f>
        <v>28.878349999999994</v>
      </c>
      <c r="I613" s="42">
        <f>(I49+I92+I136+I180+I224+I268+I310+I354+I397+I441+I484+I527+I570+I612)/(IF(I49=0,0,1)+IF(I92=0,0,1)+IF(I136=0,0,1)+IF(I180=0,0,1)+IF(I224=0,0,1)+IF(I268=0,0,1)+IF(I310=0,0,1)+IF(I354=0,0,1)+IF(I397=0,0,1)+IF(I441=0,0,1)+IF(I484=0,0,1)+IF(I527=0,0,1)+IF(I570=0,0,1)+IF(I612=0,0,1))</f>
        <v>147.56950000000003</v>
      </c>
      <c r="J613" s="42">
        <f>(J49+J92+J136+J180+J224+J268+J310+J354+J397+J441+J484+J527+J570+J612)/(IF(J49=0,0,1)+IF(J92=0,0,1)+IF(J136=0,0,1)+IF(J180=0,0,1)+IF(J224=0,0,1)+IF(J268=0,0,1)+IF(J310=0,0,1)+IF(J354=0,0,1)+IF(J397=0,0,1)+IF(J441=0,0,1)+IF(J484=0,0,1)+IF(J527=0,0,1)+IF(J570=0,0,1)+IF(J612=0,0,1))</f>
        <v>1008.2416666666667</v>
      </c>
      <c r="K613" s="42"/>
      <c r="L613" s="42" t="e">
        <f ca="1">(L49+L92+L136+L180+L224+L268+L310+L354+L397+L441+L484+L527+L570+L612)/(IF(L49=0,0,1)+IF(L92=0,0,1)+IF(L136=0,0,1)+IF(L180=0,0,1)+IF(L224=0,0,1)+IF(L268=0,0,1)+IF(L310=0,0,1)+IF(L354=0,0,1)+IF(L397=0,0,1)+IF(L441=0,0,1)+IF(L484=0,0,1)+IF(L527=0,0,1)+IF(L570=0,0,1)+IF(L612=0,0,1))</f>
        <v>#DIV/0!</v>
      </c>
    </row>
  </sheetData>
  <mergeCells count="18">
    <mergeCell ref="C136:D136"/>
    <mergeCell ref="C180:D180"/>
    <mergeCell ref="C224:D224"/>
    <mergeCell ref="C268:D268"/>
    <mergeCell ref="C1:E1"/>
    <mergeCell ref="H1:K1"/>
    <mergeCell ref="H2:K2"/>
    <mergeCell ref="C49:D49"/>
    <mergeCell ref="C92:D92"/>
    <mergeCell ref="C612:D612"/>
    <mergeCell ref="C613:E613"/>
    <mergeCell ref="C310:D310"/>
    <mergeCell ref="C354:D354"/>
    <mergeCell ref="C397:D397"/>
    <mergeCell ref="C441:D441"/>
    <mergeCell ref="C484:D484"/>
    <mergeCell ref="C527:D527"/>
    <mergeCell ref="C570:D57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dcterms:created xsi:type="dcterms:W3CDTF">2022-05-16T14:23:56Z</dcterms:created>
  <dcterms:modified xsi:type="dcterms:W3CDTF">2023-10-16T12:16:35Z</dcterms:modified>
</cp:coreProperties>
</file>