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60" yWindow="15" windowWidth="20730" windowHeight="9720"/>
  </bookViews>
  <sheets>
    <sheet name="Лист1" sheetId="1" r:id="rId1"/>
  </sheets>
  <calcPr calcId="162913"/>
  <customWorkbookViews>
    <customWorkbookView name="Пользователь - Личное представление" guid="{9035EEE0-D7C2-4EC3-AAEE-AB5BA28B4075}" mergeInterval="0" personalView="1" maximized="1" xWindow="-8" yWindow="-8" windowWidth="1382" windowHeight="744" activeSheetId="1"/>
    <customWorkbookView name="Лилия - Личное представление" guid="{C6AF9FC2-5788-492D-9009-8FA4C2B9708E}" mergeInterval="0" personalView="1" maximized="1" windowWidth="1362" windowHeight="602" activeSheetId="1"/>
  </customWorkbookViews>
</workbook>
</file>

<file path=xl/calcChain.xml><?xml version="1.0" encoding="utf-8"?>
<calcChain xmlns="http://schemas.openxmlformats.org/spreadsheetml/2006/main">
  <c r="B234" i="1" l="1"/>
  <c r="A234" i="1"/>
  <c r="L233" i="1"/>
  <c r="J233" i="1"/>
  <c r="I233" i="1"/>
  <c r="H233" i="1"/>
  <c r="H234" i="1" s="1"/>
  <c r="G233" i="1"/>
  <c r="F233" i="1"/>
  <c r="A224" i="1"/>
  <c r="L223" i="1"/>
  <c r="L234" i="1" s="1"/>
  <c r="J223" i="1"/>
  <c r="I223" i="1"/>
  <c r="H223" i="1"/>
  <c r="G223" i="1"/>
  <c r="F223" i="1"/>
  <c r="B215" i="1"/>
  <c r="A215" i="1"/>
  <c r="L214" i="1"/>
  <c r="J214" i="1"/>
  <c r="I214" i="1"/>
  <c r="H214" i="1"/>
  <c r="G214" i="1"/>
  <c r="F214" i="1"/>
  <c r="A205" i="1"/>
  <c r="L204" i="1"/>
  <c r="J204" i="1"/>
  <c r="I204" i="1"/>
  <c r="H204" i="1"/>
  <c r="G204" i="1"/>
  <c r="F204" i="1"/>
  <c r="K108" i="1"/>
  <c r="L127" i="1"/>
  <c r="J127" i="1"/>
  <c r="I127" i="1"/>
  <c r="H127" i="1"/>
  <c r="G127" i="1"/>
  <c r="F127" i="1"/>
  <c r="L119" i="1"/>
  <c r="L118" i="1"/>
  <c r="J118" i="1"/>
  <c r="J119" i="1" s="1"/>
  <c r="I118" i="1"/>
  <c r="I119" i="1" s="1"/>
  <c r="H118" i="1"/>
  <c r="H119" i="1" s="1"/>
  <c r="G118" i="1"/>
  <c r="G119" i="1" s="1"/>
  <c r="F118" i="1"/>
  <c r="F119" i="1" s="1"/>
  <c r="F234" i="1" l="1"/>
  <c r="J234" i="1"/>
  <c r="L215" i="1"/>
  <c r="I234" i="1"/>
  <c r="G234" i="1"/>
  <c r="J215" i="1"/>
  <c r="G215" i="1"/>
  <c r="I215" i="1"/>
  <c r="H215" i="1"/>
  <c r="F215" i="1"/>
  <c r="B196" i="1" l="1"/>
  <c r="A196" i="1"/>
  <c r="L195" i="1"/>
  <c r="J195" i="1"/>
  <c r="I195" i="1"/>
  <c r="H195" i="1"/>
  <c r="G195" i="1"/>
  <c r="F195" i="1"/>
  <c r="B186" i="1"/>
  <c r="A186" i="1"/>
  <c r="L185" i="1"/>
  <c r="L196" i="1" s="1"/>
  <c r="J185" i="1"/>
  <c r="I185" i="1"/>
  <c r="I196" i="1" s="1"/>
  <c r="H185" i="1"/>
  <c r="H196" i="1" s="1"/>
  <c r="G185" i="1"/>
  <c r="G196" i="1" s="1"/>
  <c r="F185" i="1"/>
  <c r="B177" i="1"/>
  <c r="A177" i="1"/>
  <c r="L176" i="1"/>
  <c r="J176" i="1"/>
  <c r="I176" i="1"/>
  <c r="H176" i="1"/>
  <c r="G176" i="1"/>
  <c r="F176" i="1"/>
  <c r="B167" i="1"/>
  <c r="A167" i="1"/>
  <c r="L166" i="1"/>
  <c r="J166" i="1"/>
  <c r="I166" i="1"/>
  <c r="H166" i="1"/>
  <c r="H177" i="1" s="1"/>
  <c r="G166" i="1"/>
  <c r="F166" i="1"/>
  <c r="B158" i="1"/>
  <c r="A158" i="1"/>
  <c r="L157" i="1"/>
  <c r="J157" i="1"/>
  <c r="I157" i="1"/>
  <c r="H157" i="1"/>
  <c r="G157" i="1"/>
  <c r="F157" i="1"/>
  <c r="B148" i="1"/>
  <c r="A148" i="1"/>
  <c r="L147" i="1"/>
  <c r="L158" i="1" s="1"/>
  <c r="J147" i="1"/>
  <c r="J158" i="1" s="1"/>
  <c r="I147" i="1"/>
  <c r="I158" i="1" s="1"/>
  <c r="H147" i="1"/>
  <c r="G147" i="1"/>
  <c r="F147" i="1"/>
  <c r="L138" i="1"/>
  <c r="J138" i="1"/>
  <c r="I138" i="1"/>
  <c r="H138" i="1"/>
  <c r="G138" i="1"/>
  <c r="F138" i="1"/>
  <c r="L108" i="1"/>
  <c r="J108" i="1"/>
  <c r="I108" i="1"/>
  <c r="H108" i="1"/>
  <c r="G108" i="1"/>
  <c r="F108" i="1"/>
  <c r="F13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I43" i="1" s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G13" i="1"/>
  <c r="F13" i="1"/>
  <c r="G139" i="1" l="1"/>
  <c r="L139" i="1"/>
  <c r="H24" i="1"/>
  <c r="A119" i="1"/>
  <c r="A109" i="1"/>
  <c r="J196" i="1"/>
  <c r="F196" i="1"/>
  <c r="F177" i="1"/>
  <c r="I177" i="1"/>
  <c r="J177" i="1"/>
  <c r="G177" i="1"/>
  <c r="F158" i="1"/>
  <c r="G158" i="1"/>
  <c r="H158" i="1"/>
  <c r="J139" i="1"/>
  <c r="H139" i="1"/>
  <c r="I139" i="1"/>
  <c r="L177" i="1"/>
  <c r="L100" i="1"/>
  <c r="J100" i="1"/>
  <c r="H100" i="1"/>
  <c r="G100" i="1"/>
  <c r="F100" i="1"/>
  <c r="H81" i="1"/>
  <c r="G81" i="1"/>
  <c r="F81" i="1"/>
  <c r="G62" i="1"/>
  <c r="F62" i="1"/>
  <c r="J62" i="1"/>
  <c r="H62" i="1"/>
  <c r="L24" i="1"/>
  <c r="J43" i="1"/>
  <c r="I235" i="1"/>
  <c r="H43" i="1"/>
  <c r="G43" i="1"/>
  <c r="F43" i="1"/>
  <c r="J24" i="1"/>
  <c r="G24" i="1"/>
  <c r="F24" i="1"/>
  <c r="L235" i="1" l="1"/>
  <c r="H235" i="1"/>
  <c r="F235" i="1"/>
  <c r="J235" i="1"/>
  <c r="G235" i="1"/>
</calcChain>
</file>

<file path=xl/sharedStrings.xml><?xml version="1.0" encoding="utf-8"?>
<sst xmlns="http://schemas.openxmlformats.org/spreadsheetml/2006/main" count="312" uniqueCount="90">
  <si>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</si>
  <si>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</si>
  <si>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</si>
  <si>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</si>
  <si>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</si>
  <si>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</si>
  <si>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</si>
  <si>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</si>
  <si>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</si>
  <si>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</si>
  <si>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</si>
  <si>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</si>
  <si>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</si>
  <si>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</si>
  <si>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</si>
  <si>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</si>
  <si>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</si>
  <si>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</si>
  <si>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</si>
  <si>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</si>
  <si>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</si>
  <si>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</si>
  <si>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</si>
  <si>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</si>
  <si>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</si>
  <si>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</si>
  <si>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</si>
  <si>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</si>
  <si>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</si>
  <si>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</si>
  <si>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</si>
  <si>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</si>
  <si>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</si>
  <si>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</si>
  <si>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</si>
  <si>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</si>
  <si>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</si>
  <si>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</si>
  <si>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бифштекс рубленный</t>
  </si>
  <si>
    <t>Салат из моркови с сахаром</t>
  </si>
  <si>
    <t>Каша вязкая  (гречневая)</t>
  </si>
  <si>
    <t>чай с молоком</t>
  </si>
  <si>
    <t>150/50/15</t>
  </si>
  <si>
    <t>хлеб белый ,1с</t>
  </si>
  <si>
    <t>Хлеб ржано-пшеничный , 1с</t>
  </si>
  <si>
    <t xml:space="preserve">Салат из белокачанной капусты </t>
  </si>
  <si>
    <t>Рагу из птицы</t>
  </si>
  <si>
    <t>50/150</t>
  </si>
  <si>
    <t>Какао с молоком</t>
  </si>
  <si>
    <t>салат из свеклы отварной</t>
  </si>
  <si>
    <t>макаронные изделия отвар с маслом</t>
  </si>
  <si>
    <t>150/5</t>
  </si>
  <si>
    <t>макаронные изделия отварные  с маслом</t>
  </si>
  <si>
    <t>Мясо тушеное</t>
  </si>
  <si>
    <t>50/50</t>
  </si>
  <si>
    <t>чай с сахаром с лимоном</t>
  </si>
  <si>
    <t>200/15/7</t>
  </si>
  <si>
    <t>Салат овощной</t>
  </si>
  <si>
    <t>пюре картофельное</t>
  </si>
  <si>
    <t>Рыба тушеная в томате с овощами</t>
  </si>
  <si>
    <t>чай с сахаром</t>
  </si>
  <si>
    <t>200/15</t>
  </si>
  <si>
    <t>Салат из  морковью  с яблоками</t>
  </si>
  <si>
    <t>Рис отварной</t>
  </si>
  <si>
    <t>Котлеты говяжая.</t>
  </si>
  <si>
    <t>Плоды и ягоды свежие</t>
  </si>
  <si>
    <t>Салат витаминный</t>
  </si>
  <si>
    <t>Куры отварные</t>
  </si>
  <si>
    <t>180/9</t>
  </si>
  <si>
    <t>180/5</t>
  </si>
  <si>
    <t>Каша перловая рассыпчатая</t>
  </si>
  <si>
    <t xml:space="preserve">Кофейный напиток с молоком </t>
  </si>
  <si>
    <t>Салат из белокачанной капусты</t>
  </si>
  <si>
    <t>фрикадельки в соусе</t>
  </si>
  <si>
    <t>55/50</t>
  </si>
  <si>
    <t>каша гречневая  рассыпчатая с маслом</t>
  </si>
  <si>
    <t>Плов из птицы</t>
  </si>
  <si>
    <t>Пюре картофельное</t>
  </si>
  <si>
    <t>Котлета рыбная</t>
  </si>
  <si>
    <t>Рыба тушеная с овощами</t>
  </si>
  <si>
    <t>Каша молочная "Дружба"</t>
  </si>
  <si>
    <t>Сыр порциями</t>
  </si>
  <si>
    <t>Плоды и ягоды свежие(яблоки)</t>
  </si>
  <si>
    <t>Салат овощной с яблоками</t>
  </si>
  <si>
    <t>Пюре из бобовых с маслом</t>
  </si>
  <si>
    <t>Согласовано:</t>
  </si>
  <si>
    <t>Директор</t>
  </si>
  <si>
    <t>Анисахарова А.В.</t>
  </si>
  <si>
    <t xml:space="preserve">МБОУ"Зеленорощинская СОШ имени М. Горького"  </t>
  </si>
  <si>
    <t>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</si>
</sst>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1" fillId="0" borderId="6" xfId="0" applyFont="1" applyBorder="1"/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2" fillId="0" borderId="0" xfId="0" applyFont="1" applyAlignment="1">
      <alignment horizontal="right"/>
    </xf>
    <xf numFmtId="0" fontId="12" fillId="2" borderId="2" xfId="0" applyFont="1" applyFill="1" applyBorder="1" applyAlignment="1" applyProtection="1">
      <alignment wrapText="1"/>
      <protection locked="0"/>
    </xf>
    <xf numFmtId="49" fontId="12" fillId="2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512CDC7-801C-4B67-B32A-A2561C64A3D9}" diskRevisions="1" revisionId="412" version="4">
  <header guid="{69D153E9-CCAC-47F6-A39E-22FC9A237DD1}" dateTime="2023-10-15T20:59:03" maxSheetId="2" userName="Лилия" r:id="rId1">
    <sheetIdMap count="1">
      <sheetId val="1"/>
    </sheetIdMap>
  </header>
  <header guid="{6869000A-B654-49FB-A366-2C871538B555}" dateTime="2023-10-15T21:14:21" maxSheetId="2" userName="Лилия" r:id="rId2" minRId="1" maxRId="62">
    <sheetIdMap count="1">
      <sheetId val="1"/>
    </sheetIdMap>
  </header>
  <header guid="{0F5E84F0-78B1-4B84-8626-E38397A15EB2}" dateTime="2023-10-15T21:56:46" maxSheetId="2" userName="Лилия" r:id="rId3" minRId="63" maxRId="406">
    <sheetIdMap count="1">
      <sheetId val="1"/>
    </sheetIdMap>
  </header>
  <header guid="{D512CDC7-801C-4B67-B32A-A2561C64A3D9}" dateTime="2023-10-16T08:24:20" maxSheetId="2" userName="Пользователь" r:id="rId4" minRId="407" maxRId="41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1" ref="A109:XFD118" action="insertRow"/>
  <rcc rId="2" sId="1">
    <oc r="A101">
      <v>2</v>
    </oc>
    <nc r="A101">
      <v>1</v>
    </nc>
  </rcc>
  <rcc rId="3" sId="1">
    <oc r="B101">
      <v>1</v>
    </oc>
    <nc r="B101">
      <v>6</v>
    </nc>
  </rcc>
  <rrc rId="4" sId="1" ref="A109:XFD118" action="insertRow"/>
  <rcc rId="5" sId="1">
    <nc r="A109">
      <f>A81</f>
    </nc>
  </rcc>
  <rcc rId="6" sId="1">
    <nc r="C109" t="inlineStr">
      <is>
        <t>Обед</t>
      </is>
    </nc>
  </rcc>
  <rcc rId="7" sId="1">
    <nc r="D109" t="inlineStr">
      <is>
        <t>закуска</t>
      </is>
    </nc>
  </rcc>
  <rcc rId="8" sId="1">
    <nc r="D110" t="inlineStr">
      <is>
        <t>1 блюдо</t>
      </is>
    </nc>
  </rcc>
  <rcc rId="9" sId="1">
    <nc r="D111" t="inlineStr">
      <is>
        <t>2 блюдо</t>
      </is>
    </nc>
  </rcc>
  <rcc rId="10" sId="1">
    <nc r="D112" t="inlineStr">
      <is>
        <t>гарнир</t>
      </is>
    </nc>
  </rcc>
  <rcc rId="11" sId="1">
    <nc r="D113" t="inlineStr">
      <is>
        <t>напиток</t>
      </is>
    </nc>
  </rcc>
  <rcc rId="12" sId="1">
    <nc r="D114" t="inlineStr">
      <is>
        <t>хлеб бел.</t>
      </is>
    </nc>
  </rcc>
  <rcc rId="13" sId="1">
    <nc r="D115" t="inlineStr">
      <is>
        <t>хлеб черн.</t>
      </is>
    </nc>
  </rcc>
  <rcc rId="14" sId="1">
    <nc r="D118" t="inlineStr">
      <is>
        <t>итого</t>
      </is>
    </nc>
  </rcc>
  <rcc rId="15" sId="1">
    <nc r="F118">
      <f>SUM(F109:F117)</f>
    </nc>
  </rcc>
  <rcc rId="16" sId="1">
    <nc r="G118">
      <f>SUM(G109:G117)</f>
    </nc>
  </rcc>
  <rcc rId="17" sId="1">
    <nc r="H118">
      <f>SUM(H109:H117)</f>
    </nc>
  </rcc>
  <rcc rId="18" sId="1">
    <nc r="I118">
      <f>SUM(I109:I117)</f>
    </nc>
  </rcc>
  <rcc rId="19" sId="1">
    <nc r="J118">
      <f>SUM(J109:J117)</f>
    </nc>
  </rcc>
  <rcc rId="20" sId="1">
    <nc r="L118">
      <f>SUM(L109:L117)</f>
    </nc>
  </rcc>
  <rcc rId="21" sId="1">
    <nc r="B109">
      <v>6</v>
    </nc>
  </rcc>
  <rcc rId="22" sId="1">
    <nc r="A119">
      <f>A81</f>
    </nc>
  </rcc>
  <rcc rId="23" sId="1">
    <nc r="C119" t="inlineStr">
      <is>
        <t>Итого за день:</t>
      </is>
    </nc>
  </rcc>
  <rcc rId="24" sId="1">
    <nc r="F119">
      <f>F88+F118</f>
    </nc>
  </rcc>
  <rcc rId="25" sId="1">
    <nc r="G119">
      <f>G88+G118</f>
    </nc>
  </rcc>
  <rcc rId="26" sId="1">
    <nc r="H119">
      <f>H88+H118</f>
    </nc>
  </rcc>
  <rcc rId="27" sId="1">
    <nc r="I119">
      <f>I88+I118</f>
    </nc>
  </rcc>
  <rcc rId="28" sId="1">
    <nc r="J119">
      <f>J88+J118</f>
    </nc>
  </rcc>
  <rcc rId="29" sId="1">
    <nc r="L119">
      <f>L88+L118</f>
    </nc>
  </rcc>
  <rcc rId="30" sId="1">
    <nc r="B119">
      <v>6</v>
    </nc>
  </rcc>
  <rfmt sheetId="1" sqref="C119" start="0" length="2147483647">
    <dxf>
      <font>
        <b/>
      </font>
    </dxf>
  </rfmt>
  <rcc rId="31" sId="1" odxf="1" dxf="1">
    <nc r="A120">
      <v>2</v>
    </nc>
    <odxf>
      <border outline="0">
        <left style="medium">
          <color auto="1"/>
        </left>
      </border>
    </odxf>
    <ndxf>
      <border outline="0">
        <left style="thin">
          <color auto="1"/>
        </left>
      </border>
    </ndxf>
  </rcc>
  <rcc rId="32" sId="1" odxf="1" dxf="1">
    <nc r="C120" t="inlineStr">
      <is>
        <t>Завтрак</t>
      </is>
    </nc>
    <odxf>
      <border outline="0">
        <top/>
      </border>
    </odxf>
    <ndxf>
      <border outline="0">
        <top style="medium">
          <color auto="1"/>
        </top>
      </border>
    </ndxf>
  </rcc>
  <rcc rId="33" sId="1" odxf="1" dxf="1">
    <nc r="D120" t="inlineStr">
      <is>
        <t>гор.блюдо</t>
      </is>
    </nc>
    <odxf>
      <font>
        <i/>
      </font>
      <alignment horizontal="right" vertical="top" readingOrder="0"/>
      <border outline="0">
        <top style="thin">
          <color auto="1"/>
        </top>
      </border>
      <protection locked="0"/>
    </odxf>
    <ndxf>
      <font>
        <i val="0"/>
        <sz val="11"/>
        <color theme="1"/>
        <name val="Calibri"/>
        <scheme val="minor"/>
      </font>
      <alignment horizontal="general" vertical="bottom" readingOrder="0"/>
      <border outline="0">
        <top style="medium">
          <color auto="1"/>
        </top>
      </border>
      <protection locked="1"/>
    </ndxf>
  </rcc>
  <rfmt sheetId="1" sqref="E120" start="0" length="0">
    <dxf>
      <fill>
        <patternFill patternType="solid">
          <bgColor theme="7" tint="0.79998168889431442"/>
        </patternFill>
      </fill>
      <border outline="0">
        <top style="medium">
          <color auto="1"/>
        </top>
      </border>
      <protection locked="0"/>
    </dxf>
  </rfmt>
  <rfmt sheetId="1" sqref="F120" start="0" length="0">
    <dxf>
      <fill>
        <patternFill patternType="solid">
          <bgColor theme="7" tint="0.79998168889431442"/>
        </patternFill>
      </fill>
      <border outline="0">
        <top style="medium">
          <color auto="1"/>
        </top>
      </border>
      <protection locked="0"/>
    </dxf>
  </rfmt>
  <rfmt sheetId="1" sqref="G120" start="0" length="0">
    <dxf>
      <fill>
        <patternFill patternType="solid">
          <bgColor theme="7" tint="0.79998168889431442"/>
        </patternFill>
      </fill>
      <border outline="0">
        <top style="medium">
          <color auto="1"/>
        </top>
      </border>
      <protection locked="0"/>
    </dxf>
  </rfmt>
  <rfmt sheetId="1" sqref="H120" start="0" length="0">
    <dxf>
      <fill>
        <patternFill patternType="solid">
          <bgColor theme="7" tint="0.79998168889431442"/>
        </patternFill>
      </fill>
      <border outline="0">
        <top style="medium">
          <color auto="1"/>
        </top>
      </border>
      <protection locked="0"/>
    </dxf>
  </rfmt>
  <rfmt sheetId="1" sqref="I120" start="0" length="0">
    <dxf>
      <fill>
        <patternFill patternType="solid">
          <bgColor theme="7" tint="0.79998168889431442"/>
        </patternFill>
      </fill>
      <border outline="0">
        <top style="medium">
          <color auto="1"/>
        </top>
      </border>
      <protection locked="0"/>
    </dxf>
  </rfmt>
  <rfmt sheetId="1" sqref="J120" start="0" length="0">
    <dxf>
      <fill>
        <patternFill patternType="solid">
          <bgColor theme="7" tint="0.79998168889431442"/>
        </patternFill>
      </fill>
      <border outline="0">
        <top style="medium">
          <color auto="1"/>
        </top>
      </border>
      <protection locked="0"/>
    </dxf>
  </rfmt>
  <rfmt sheetId="1" sqref="K120" start="0" length="0">
    <dxf>
      <fill>
        <patternFill patternType="solid">
          <bgColor theme="7" tint="0.79998168889431442"/>
        </patternFill>
      </fill>
      <border outline="0">
        <top style="medium">
          <color auto="1"/>
        </top>
      </border>
      <protection locked="0"/>
    </dxf>
  </rfmt>
  <rfmt sheetId="1" sqref="L120" start="0" length="0">
    <dxf>
      <fill>
        <patternFill patternType="solid">
          <bgColor theme="7" tint="0.79998168889431442"/>
        </patternFill>
      </fill>
      <border outline="0">
        <top style="medium">
          <color auto="1"/>
        </top>
      </border>
      <protection locked="0"/>
    </dxf>
  </rfmt>
  <rfmt sheetId="1" sqref="A121" start="0" length="0">
    <dxf>
      <border outline="0">
        <left style="thin">
          <color auto="1"/>
        </left>
      </border>
    </dxf>
  </rfmt>
  <rfmt sheetId="1" sqref="D121" start="0" length="0">
    <dxf>
      <font>
        <i val="0"/>
        <sz val="11"/>
        <color theme="1"/>
        <name val="Calibri"/>
        <scheme val="minor"/>
      </font>
      <fill>
        <patternFill patternType="solid">
          <bgColor theme="7" tint="0.79998168889431442"/>
        </patternFill>
      </fill>
      <alignment horizontal="general" vertical="bottom" readingOrder="0"/>
    </dxf>
  </rfmt>
  <rfmt sheetId="1" sqref="E121" start="0" length="0">
    <dxf>
      <fill>
        <patternFill patternType="solid">
          <bgColor theme="7" tint="0.79998168889431442"/>
        </patternFill>
      </fill>
      <protection locked="0"/>
    </dxf>
  </rfmt>
  <rfmt sheetId="1" sqref="F121" start="0" length="0">
    <dxf>
      <fill>
        <patternFill patternType="solid">
          <bgColor theme="7" tint="0.79998168889431442"/>
        </patternFill>
      </fill>
      <protection locked="0"/>
    </dxf>
  </rfmt>
  <rfmt sheetId="1" sqref="G121" start="0" length="0">
    <dxf>
      <fill>
        <patternFill patternType="solid">
          <bgColor theme="7" tint="0.79998168889431442"/>
        </patternFill>
      </fill>
      <protection locked="0"/>
    </dxf>
  </rfmt>
  <rfmt sheetId="1" sqref="H121" start="0" length="0">
    <dxf>
      <fill>
        <patternFill patternType="solid">
          <bgColor theme="7" tint="0.79998168889431442"/>
        </patternFill>
      </fill>
      <protection locked="0"/>
    </dxf>
  </rfmt>
  <rfmt sheetId="1" sqref="I121" start="0" length="0">
    <dxf>
      <fill>
        <patternFill patternType="solid">
          <bgColor theme="7" tint="0.79998168889431442"/>
        </patternFill>
      </fill>
      <protection locked="0"/>
    </dxf>
  </rfmt>
  <rfmt sheetId="1" sqref="J121" start="0" length="0">
    <dxf>
      <fill>
        <patternFill patternType="solid">
          <bgColor theme="7" tint="0.79998168889431442"/>
        </patternFill>
      </fill>
      <protection locked="0"/>
    </dxf>
  </rfmt>
  <rfmt sheetId="1" sqref="K121" start="0" length="0">
    <dxf>
      <fill>
        <patternFill patternType="solid">
          <bgColor theme="7" tint="0.79998168889431442"/>
        </patternFill>
      </fill>
      <protection locked="0"/>
    </dxf>
  </rfmt>
  <rfmt sheetId="1" sqref="L121" start="0" length="0">
    <dxf>
      <fill>
        <patternFill patternType="solid">
          <bgColor theme="7" tint="0.79998168889431442"/>
        </patternFill>
      </fill>
      <protection locked="0"/>
    </dxf>
  </rfmt>
  <rfmt sheetId="1" sqref="A122" start="0" length="0">
    <dxf>
      <border outline="0">
        <left style="thin">
          <color auto="1"/>
        </left>
      </border>
    </dxf>
  </rfmt>
  <rcc rId="34" sId="1" odxf="1" dxf="1">
    <nc r="D122" t="inlineStr">
      <is>
        <t>гор.напиток</t>
      </is>
    </nc>
    <odxf>
      <font>
        <i/>
      </font>
      <alignment horizontal="right" vertical="top" readingOrder="0"/>
      <protection locked="0"/>
    </odxf>
    <ndxf>
      <font>
        <i val="0"/>
        <sz val="11"/>
        <color theme="1"/>
        <name val="Calibri"/>
        <scheme val="minor"/>
      </font>
      <alignment horizontal="general" vertical="bottom" readingOrder="0"/>
      <protection locked="1"/>
    </ndxf>
  </rcc>
  <rfmt sheetId="1" sqref="E122" start="0" length="0">
    <dxf>
      <fill>
        <patternFill patternType="solid">
          <bgColor theme="7" tint="0.79998168889431442"/>
        </patternFill>
      </fill>
      <protection locked="0"/>
    </dxf>
  </rfmt>
  <rfmt sheetId="1" sqref="F122" start="0" length="0">
    <dxf>
      <fill>
        <patternFill patternType="solid">
          <bgColor theme="7" tint="0.79998168889431442"/>
        </patternFill>
      </fill>
      <protection locked="0"/>
    </dxf>
  </rfmt>
  <rfmt sheetId="1" sqref="G122" start="0" length="0">
    <dxf>
      <fill>
        <patternFill patternType="solid">
          <bgColor theme="7" tint="0.79998168889431442"/>
        </patternFill>
      </fill>
      <protection locked="0"/>
    </dxf>
  </rfmt>
  <rfmt sheetId="1" sqref="H122" start="0" length="0">
    <dxf>
      <fill>
        <patternFill patternType="solid">
          <bgColor theme="7" tint="0.79998168889431442"/>
        </patternFill>
      </fill>
      <protection locked="0"/>
    </dxf>
  </rfmt>
  <rfmt sheetId="1" sqref="I122" start="0" length="0">
    <dxf>
      <fill>
        <patternFill patternType="solid">
          <bgColor theme="7" tint="0.79998168889431442"/>
        </patternFill>
      </fill>
      <protection locked="0"/>
    </dxf>
  </rfmt>
  <rfmt sheetId="1" sqref="J122" start="0" length="0">
    <dxf>
      <fill>
        <patternFill patternType="solid">
          <bgColor theme="7" tint="0.79998168889431442"/>
        </patternFill>
      </fill>
      <protection locked="0"/>
    </dxf>
  </rfmt>
  <rfmt sheetId="1" sqref="K122" start="0" length="0">
    <dxf>
      <fill>
        <patternFill patternType="solid">
          <bgColor theme="7" tint="0.79998168889431442"/>
        </patternFill>
      </fill>
      <protection locked="0"/>
    </dxf>
  </rfmt>
  <rfmt sheetId="1" sqref="L122" start="0" length="0">
    <dxf>
      <fill>
        <patternFill patternType="solid">
          <bgColor theme="7" tint="0.79998168889431442"/>
        </patternFill>
      </fill>
      <protection locked="0"/>
    </dxf>
  </rfmt>
  <rfmt sheetId="1" sqref="A123" start="0" length="0">
    <dxf>
      <border outline="0">
        <left style="thin">
          <color auto="1"/>
        </left>
      </border>
    </dxf>
  </rfmt>
  <rcc rId="35" sId="1" odxf="1" dxf="1">
    <nc r="D123" t="inlineStr">
      <is>
        <t>хлеб</t>
      </is>
    </nc>
    <odxf>
      <font>
        <i/>
      </font>
      <alignment horizontal="right" vertical="top" readingOrder="0"/>
      <protection locked="0"/>
    </odxf>
    <ndxf>
      <font>
        <i val="0"/>
        <sz val="11"/>
        <color theme="1"/>
        <name val="Calibri"/>
        <scheme val="minor"/>
      </font>
      <alignment horizontal="general" vertical="bottom" readingOrder="0"/>
      <protection locked="1"/>
    </ndxf>
  </rcc>
  <rfmt sheetId="1" sqref="E123" start="0" length="0">
    <dxf>
      <fill>
        <patternFill patternType="solid">
          <bgColor theme="7" tint="0.79998168889431442"/>
        </patternFill>
      </fill>
      <protection locked="0"/>
    </dxf>
  </rfmt>
  <rfmt sheetId="1" sqref="F123" start="0" length="0">
    <dxf>
      <fill>
        <patternFill patternType="solid">
          <bgColor theme="7" tint="0.79998168889431442"/>
        </patternFill>
      </fill>
      <protection locked="0"/>
    </dxf>
  </rfmt>
  <rfmt sheetId="1" sqref="G123" start="0" length="0">
    <dxf>
      <fill>
        <patternFill patternType="solid">
          <bgColor theme="7" tint="0.79998168889431442"/>
        </patternFill>
      </fill>
      <protection locked="0"/>
    </dxf>
  </rfmt>
  <rfmt sheetId="1" sqref="H123" start="0" length="0">
    <dxf>
      <fill>
        <patternFill patternType="solid">
          <bgColor theme="7" tint="0.79998168889431442"/>
        </patternFill>
      </fill>
      <protection locked="0"/>
    </dxf>
  </rfmt>
  <rfmt sheetId="1" sqref="I123" start="0" length="0">
    <dxf>
      <fill>
        <patternFill patternType="solid">
          <bgColor theme="7" tint="0.79998168889431442"/>
        </patternFill>
      </fill>
      <protection locked="0"/>
    </dxf>
  </rfmt>
  <rfmt sheetId="1" sqref="J123" start="0" length="0">
    <dxf>
      <fill>
        <patternFill patternType="solid">
          <bgColor theme="7" tint="0.79998168889431442"/>
        </patternFill>
      </fill>
      <protection locked="0"/>
    </dxf>
  </rfmt>
  <rfmt sheetId="1" sqref="K123" start="0" length="0">
    <dxf>
      <fill>
        <patternFill patternType="solid">
          <bgColor theme="7" tint="0.79998168889431442"/>
        </patternFill>
      </fill>
      <protection locked="0"/>
    </dxf>
  </rfmt>
  <rfmt sheetId="1" sqref="L123" start="0" length="0">
    <dxf>
      <fill>
        <patternFill patternType="solid">
          <bgColor theme="7" tint="0.79998168889431442"/>
        </patternFill>
      </fill>
      <protection locked="0"/>
    </dxf>
  </rfmt>
  <rfmt sheetId="1" sqref="A124" start="0" length="0">
    <dxf>
      <border outline="0">
        <left style="thin">
          <color auto="1"/>
        </left>
      </border>
    </dxf>
  </rfmt>
  <rcc rId="36" sId="1" odxf="1" dxf="1">
    <nc r="D124" t="inlineStr">
      <is>
        <t>фрукты</t>
      </is>
    </nc>
    <odxf>
      <font>
        <i/>
      </font>
      <alignment horizontal="right" vertical="top" readingOrder="0"/>
      <protection locked="0"/>
    </odxf>
    <ndxf>
      <font>
        <i val="0"/>
        <sz val="11"/>
        <color theme="1"/>
        <name val="Calibri"/>
        <scheme val="minor"/>
      </font>
      <alignment horizontal="general" vertical="bottom" readingOrder="0"/>
      <protection locked="1"/>
    </ndxf>
  </rcc>
  <rfmt sheetId="1" sqref="E124" start="0" length="0">
    <dxf>
      <fill>
        <patternFill patternType="solid">
          <bgColor theme="7" tint="0.79998168889431442"/>
        </patternFill>
      </fill>
      <protection locked="0"/>
    </dxf>
  </rfmt>
  <rfmt sheetId="1" sqref="F124" start="0" length="0">
    <dxf>
      <fill>
        <patternFill patternType="solid">
          <bgColor theme="7" tint="0.79998168889431442"/>
        </patternFill>
      </fill>
      <protection locked="0"/>
    </dxf>
  </rfmt>
  <rfmt sheetId="1" sqref="G124" start="0" length="0">
    <dxf>
      <fill>
        <patternFill patternType="solid">
          <bgColor theme="7" tint="0.79998168889431442"/>
        </patternFill>
      </fill>
      <protection locked="0"/>
    </dxf>
  </rfmt>
  <rfmt sheetId="1" sqref="H124" start="0" length="0">
    <dxf>
      <fill>
        <patternFill patternType="solid">
          <bgColor theme="7" tint="0.79998168889431442"/>
        </patternFill>
      </fill>
      <protection locked="0"/>
    </dxf>
  </rfmt>
  <rfmt sheetId="1" sqref="I124" start="0" length="0">
    <dxf>
      <fill>
        <patternFill patternType="solid">
          <bgColor theme="7" tint="0.79998168889431442"/>
        </patternFill>
      </fill>
      <protection locked="0"/>
    </dxf>
  </rfmt>
  <rfmt sheetId="1" sqref="J124" start="0" length="0">
    <dxf>
      <fill>
        <patternFill patternType="solid">
          <bgColor theme="7" tint="0.79998168889431442"/>
        </patternFill>
      </fill>
      <protection locked="0"/>
    </dxf>
  </rfmt>
  <rfmt sheetId="1" sqref="K124" start="0" length="0">
    <dxf>
      <fill>
        <patternFill patternType="solid">
          <bgColor theme="7" tint="0.79998168889431442"/>
        </patternFill>
      </fill>
      <protection locked="0"/>
    </dxf>
  </rfmt>
  <rfmt sheetId="1" sqref="L124" start="0" length="0">
    <dxf>
      <fill>
        <patternFill patternType="solid">
          <bgColor theme="7" tint="0.79998168889431442"/>
        </patternFill>
      </fill>
      <protection locked="0"/>
    </dxf>
  </rfmt>
  <rfmt sheetId="1" sqref="A125" start="0" length="0">
    <dxf>
      <border outline="0">
        <left style="thin">
          <color auto="1"/>
        </left>
      </border>
    </dxf>
  </rfmt>
  <rfmt sheetId="1" sqref="D125" start="0" length="0">
    <dxf>
      <font>
        <i val="0"/>
        <sz val="11"/>
        <color theme="1"/>
        <name val="Calibri"/>
        <scheme val="minor"/>
      </font>
      <fill>
        <patternFill patternType="solid">
          <bgColor theme="7" tint="0.79998168889431442"/>
        </patternFill>
      </fill>
      <alignment horizontal="general" vertical="bottom" readingOrder="0"/>
    </dxf>
  </rfmt>
  <rfmt sheetId="1" sqref="E125" start="0" length="0">
    <dxf>
      <fill>
        <patternFill patternType="solid">
          <bgColor theme="7" tint="0.79998168889431442"/>
        </patternFill>
      </fill>
      <protection locked="0"/>
    </dxf>
  </rfmt>
  <rfmt sheetId="1" sqref="F125" start="0" length="0">
    <dxf>
      <fill>
        <patternFill patternType="solid">
          <bgColor theme="7" tint="0.79998168889431442"/>
        </patternFill>
      </fill>
      <protection locked="0"/>
    </dxf>
  </rfmt>
  <rfmt sheetId="1" sqref="G125" start="0" length="0">
    <dxf>
      <fill>
        <patternFill patternType="solid">
          <bgColor theme="7" tint="0.79998168889431442"/>
        </patternFill>
      </fill>
      <protection locked="0"/>
    </dxf>
  </rfmt>
  <rfmt sheetId="1" sqref="H125" start="0" length="0">
    <dxf>
      <fill>
        <patternFill patternType="solid">
          <bgColor theme="7" tint="0.79998168889431442"/>
        </patternFill>
      </fill>
      <protection locked="0"/>
    </dxf>
  </rfmt>
  <rfmt sheetId="1" sqref="I125" start="0" length="0">
    <dxf>
      <fill>
        <patternFill patternType="solid">
          <bgColor theme="7" tint="0.79998168889431442"/>
        </patternFill>
      </fill>
      <protection locked="0"/>
    </dxf>
  </rfmt>
  <rfmt sheetId="1" sqref="J125" start="0" length="0">
    <dxf>
      <fill>
        <patternFill patternType="solid">
          <bgColor theme="7" tint="0.79998168889431442"/>
        </patternFill>
      </fill>
      <protection locked="0"/>
    </dxf>
  </rfmt>
  <rfmt sheetId="1" sqref="K125" start="0" length="0">
    <dxf>
      <fill>
        <patternFill patternType="solid">
          <bgColor theme="7" tint="0.79998168889431442"/>
        </patternFill>
      </fill>
      <protection locked="0"/>
    </dxf>
  </rfmt>
  <rfmt sheetId="1" sqref="L125" start="0" length="0">
    <dxf>
      <fill>
        <patternFill patternType="solid">
          <bgColor theme="7" tint="0.79998168889431442"/>
        </patternFill>
      </fill>
      <protection locked="0"/>
    </dxf>
  </rfmt>
  <rfmt sheetId="1" sqref="A126" start="0" length="0">
    <dxf>
      <border outline="0">
        <left style="thin">
          <color auto="1"/>
        </left>
      </border>
    </dxf>
  </rfmt>
  <rfmt sheetId="1" sqref="D126" start="0" length="0">
    <dxf>
      <font>
        <i val="0"/>
        <sz val="11"/>
        <color theme="1"/>
        <name val="Calibri"/>
        <scheme val="minor"/>
      </font>
      <fill>
        <patternFill patternType="solid">
          <bgColor theme="7" tint="0.79998168889431442"/>
        </patternFill>
      </fill>
      <alignment horizontal="general" vertical="bottom" readingOrder="0"/>
    </dxf>
  </rfmt>
  <rfmt sheetId="1" sqref="E126" start="0" length="0">
    <dxf>
      <fill>
        <patternFill patternType="solid">
          <bgColor theme="7" tint="0.79998168889431442"/>
        </patternFill>
      </fill>
      <protection locked="0"/>
    </dxf>
  </rfmt>
  <rfmt sheetId="1" sqref="F126" start="0" length="0">
    <dxf>
      <fill>
        <patternFill patternType="solid">
          <bgColor theme="7" tint="0.79998168889431442"/>
        </patternFill>
      </fill>
      <protection locked="0"/>
    </dxf>
  </rfmt>
  <rfmt sheetId="1" sqref="G126" start="0" length="0">
    <dxf>
      <fill>
        <patternFill patternType="solid">
          <bgColor theme="7" tint="0.79998168889431442"/>
        </patternFill>
      </fill>
      <protection locked="0"/>
    </dxf>
  </rfmt>
  <rfmt sheetId="1" sqref="H126" start="0" length="0">
    <dxf>
      <fill>
        <patternFill patternType="solid">
          <bgColor theme="7" tint="0.79998168889431442"/>
        </patternFill>
      </fill>
      <protection locked="0"/>
    </dxf>
  </rfmt>
  <rfmt sheetId="1" sqref="I126" start="0" length="0">
    <dxf>
      <fill>
        <patternFill patternType="solid">
          <bgColor theme="7" tint="0.79998168889431442"/>
        </patternFill>
      </fill>
      <protection locked="0"/>
    </dxf>
  </rfmt>
  <rfmt sheetId="1" sqref="J126" start="0" length="0">
    <dxf>
      <fill>
        <patternFill patternType="solid">
          <bgColor theme="7" tint="0.79998168889431442"/>
        </patternFill>
      </fill>
      <protection locked="0"/>
    </dxf>
  </rfmt>
  <rfmt sheetId="1" sqref="K126" start="0" length="0">
    <dxf>
      <fill>
        <patternFill patternType="solid">
          <bgColor theme="7" tint="0.79998168889431442"/>
        </patternFill>
      </fill>
      <protection locked="0"/>
    </dxf>
  </rfmt>
  <rfmt sheetId="1" sqref="L126" start="0" length="0">
    <dxf>
      <fill>
        <patternFill patternType="solid">
          <bgColor theme="7" tint="0.79998168889431442"/>
        </patternFill>
      </fill>
      <protection locked="0"/>
    </dxf>
  </rfmt>
  <rfmt sheetId="1" sqref="A127" start="0" length="0">
    <dxf>
      <border outline="0">
        <left style="thin">
          <color auto="1"/>
        </left>
        <bottom style="thin">
          <color auto="1"/>
        </bottom>
      </border>
    </dxf>
  </rfmt>
  <rfmt sheetId="1" sqref="B127" start="0" length="0">
    <dxf>
      <border outline="0">
        <bottom style="thin">
          <color auto="1"/>
        </bottom>
      </border>
    </dxf>
  </rfmt>
  <rfmt sheetId="1" sqref="C127" start="0" length="0">
    <dxf>
      <border outline="0">
        <bottom style="thin">
          <color auto="1"/>
        </bottom>
      </border>
    </dxf>
  </rfmt>
  <rcc rId="37" sId="1">
    <nc r="D127" t="inlineStr">
      <is>
        <t>итого</t>
      </is>
    </nc>
  </rcc>
  <rcc rId="38" sId="1">
    <nc r="F127">
      <f>SUM(F120:F126)</f>
    </nc>
  </rcc>
  <rcc rId="39" sId="1">
    <nc r="G127">
      <f>SUM(G120:G126)</f>
    </nc>
  </rcc>
  <rcc rId="40" sId="1">
    <nc r="H127">
      <f>SUM(H120:H126)</f>
    </nc>
  </rcc>
  <rcc rId="41" sId="1">
    <nc r="I127">
      <f>SUM(I120:I126)</f>
    </nc>
  </rcc>
  <rcc rId="42" sId="1">
    <nc r="J127">
      <f>SUM(J120:J126)</f>
    </nc>
  </rcc>
  <rcc rId="43" sId="1">
    <nc r="L127">
      <f>SUM(L120:L126)</f>
    </nc>
  </rcc>
  <rcc rId="44" sId="1">
    <nc r="B120">
      <v>1</v>
    </nc>
  </rcc>
  <rcc rId="45" sId="1">
    <oc r="B129">
      <f>B101</f>
    </oc>
    <nc r="B129">
      <v>1</v>
    </nc>
  </rcc>
  <rcc rId="46" sId="1">
    <oc r="A129">
      <f>A101</f>
    </oc>
    <nc r="A129">
      <v>2</v>
    </nc>
  </rcc>
  <rcc rId="47" sId="1">
    <oc r="A139">
      <f>A101</f>
    </oc>
    <nc r="A139">
      <v>2</v>
    </nc>
  </rcc>
  <rcc rId="48" sId="1">
    <oc r="B139">
      <f>B101</f>
    </oc>
    <nc r="B139">
      <v>1</v>
    </nc>
  </rcc>
  <rcc rId="49" sId="1">
    <nc r="F116">
      <v>100</v>
    </nc>
  </rcc>
  <rcc rId="50" sId="1" odxf="1" dxf="1">
    <nc r="E116" t="inlineStr">
      <is>
        <t>Плоды и ягоды свежие</t>
      </is>
    </nc>
    <ndxf>
      <font>
        <sz val="10"/>
        <name val="Arial"/>
        <scheme val="none"/>
      </font>
    </ndxf>
  </rcc>
  <rcc rId="51" sId="1">
    <nc r="G116">
      <v>0.4</v>
    </nc>
  </rcc>
  <rcc rId="52" sId="1">
    <nc r="H116">
      <v>0.4</v>
    </nc>
  </rcc>
  <rcc rId="53" sId="1">
    <nc r="I116">
      <v>7.35</v>
    </nc>
  </rcc>
  <rcc rId="54" sId="1">
    <nc r="J116">
      <v>47</v>
    </nc>
  </rcc>
  <rcc rId="55" sId="1">
    <nc r="E109" t="inlineStr">
      <is>
        <t>Салат витаминный</t>
      </is>
    </nc>
  </rcc>
  <rcc rId="56" sId="1">
    <nc r="F109">
      <v>60</v>
    </nc>
  </rcc>
  <rcc rId="57" sId="1">
    <nc r="G109">
      <v>0.9</v>
    </nc>
  </rcc>
  <rcc rId="58" sId="1">
    <nc r="H109">
      <v>2.7</v>
    </nc>
  </rcc>
  <rcc rId="59" sId="1">
    <nc r="I109">
      <v>6.5</v>
    </nc>
  </rcc>
  <rcc rId="60" sId="1">
    <nc r="J109">
      <v>56</v>
    </nc>
  </rcc>
  <rcc rId="61" sId="1">
    <nc r="K109">
      <v>21</v>
    </nc>
  </rcc>
  <rcc rId="62" sId="1">
    <nc r="K108">
      <v>338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3" sId="1">
    <oc r="K108">
      <v>338</v>
    </oc>
    <nc r="K108">
      <f>SUM(K101:K107)</f>
    </nc>
  </rcc>
  <rcc rId="64" sId="1">
    <nc r="K116">
      <v>338</v>
    </nc>
  </rcc>
  <rcc rId="65" sId="1">
    <nc r="E110" t="inlineStr">
      <is>
        <t>Куры отварные</t>
      </is>
    </nc>
  </rcc>
  <rcc rId="66" sId="1">
    <nc r="F110">
      <v>90</v>
    </nc>
  </rcc>
  <rcc rId="67" sId="1">
    <nc r="G110">
      <v>22.5</v>
    </nc>
  </rcc>
  <rcc rId="68" sId="1">
    <nc r="H110">
      <v>18.899999999999999</v>
    </nc>
  </rcc>
  <rcc rId="69" sId="1">
    <nc r="I110">
      <v>0.3</v>
    </nc>
  </rcc>
  <rcc rId="70" sId="1">
    <nc r="J110">
      <v>295</v>
    </nc>
  </rcc>
  <rcc rId="71" sId="1">
    <nc r="K110">
      <v>132</v>
    </nc>
  </rcc>
  <rcc rId="72" sId="1" odxf="1" dxf="1">
    <nc r="F112" t="inlineStr">
      <is>
        <t>180/5</t>
      </is>
    </nc>
    <ndxf>
      <font>
        <sz val="10"/>
        <name val="Arial"/>
        <scheme val="none"/>
      </font>
    </ndxf>
  </rcc>
  <rcc rId="73" sId="1" odxf="1" dxf="1">
    <nc r="E112" t="inlineStr">
      <is>
        <t>Каша перловая рассыпчатая</t>
      </is>
    </nc>
    <ndxf>
      <font>
        <sz val="10"/>
        <name val="Arial"/>
        <scheme val="none"/>
      </font>
    </ndxf>
  </rcc>
  <rcc rId="74" sId="1">
    <nc r="G112">
      <v>5.5</v>
    </nc>
  </rcc>
  <rcc rId="75" sId="1">
    <nc r="H112">
      <v>4.7</v>
    </nc>
  </rcc>
  <rcc rId="76" sId="1">
    <nc r="I112">
      <v>38</v>
    </nc>
  </rcc>
  <rcc rId="77" sId="1">
    <nc r="J112">
      <v>229</v>
    </nc>
  </rcc>
  <rcc rId="78" sId="1">
    <nc r="K112">
      <v>184</v>
    </nc>
  </rcc>
  <rcc rId="79" sId="1">
    <nc r="F113">
      <v>200</v>
    </nc>
  </rcc>
  <rcc rId="80" sId="1" odxf="1" dxf="1">
    <nc r="E113" t="inlineStr">
      <is>
        <t xml:space="preserve">Кофейный напиток с молоком </t>
      </is>
    </nc>
    <ndxf>
      <font>
        <sz val="10"/>
        <name val="Arial"/>
        <scheme val="none"/>
      </font>
    </ndxf>
  </rcc>
  <rcc rId="81" sId="1">
    <nc r="G113">
      <v>3.6</v>
    </nc>
  </rcc>
  <rcc rId="82" sId="1">
    <nc r="H113">
      <v>2.67</v>
    </nc>
  </rcc>
  <rcc rId="83" sId="1">
    <nc r="I113">
      <v>29.2</v>
    </nc>
  </rcc>
  <rcc rId="84" sId="1">
    <nc r="J113">
      <v>156</v>
    </nc>
  </rcc>
  <rcc rId="85" sId="1">
    <nc r="K113">
      <v>379</v>
    </nc>
  </rcc>
  <rcc rId="86" sId="1">
    <nc r="E114" t="inlineStr">
      <is>
        <t>хлеб белый ,1с</t>
      </is>
    </nc>
  </rcc>
  <rcc rId="87" sId="1">
    <nc r="F114">
      <v>30</v>
    </nc>
  </rcc>
  <rcc rId="88" sId="1">
    <nc r="G114">
      <v>2.2799999999999998</v>
    </nc>
  </rcc>
  <rcc rId="89" sId="1">
    <nc r="H114">
      <v>0.24</v>
    </nc>
  </rcc>
  <rcc rId="90" sId="1">
    <nc r="I114">
      <v>14.76</v>
    </nc>
  </rcc>
  <rcc rId="91" sId="1">
    <nc r="J114">
      <v>71</v>
    </nc>
  </rcc>
  <rcc rId="92" sId="1">
    <nc r="E115" t="inlineStr">
      <is>
        <t>Хлеб ржано-пшеничный , 1с</t>
      </is>
    </nc>
  </rcc>
  <rcc rId="93" sId="1">
    <nc r="F115">
      <v>20</v>
    </nc>
  </rcc>
  <rcc rId="94" sId="1">
    <nc r="G115">
      <v>1</v>
    </nc>
  </rcc>
  <rcc rId="95" sId="1">
    <nc r="H115">
      <v>0.2</v>
    </nc>
  </rcc>
  <rcc rId="96" sId="1">
    <nc r="I115">
      <v>9</v>
    </nc>
  </rcc>
  <rcc rId="97" sId="1">
    <nc r="J115">
      <v>44</v>
    </nc>
  </rcc>
  <rcc rId="98" sId="1">
    <oc r="G116">
      <v>0.4</v>
    </oc>
    <nc r="G116"/>
  </rcc>
  <rcc rId="99" sId="1">
    <nc r="D136" t="inlineStr">
      <is>
        <t>Плоды и ягоды свежие</t>
      </is>
    </nc>
  </rcc>
  <rcc rId="100" sId="1">
    <nc r="E136">
      <v>100</v>
    </nc>
  </rcc>
  <rcc rId="101" sId="1">
    <nc r="G136">
      <v>0.4</v>
    </nc>
  </rcc>
  <rcc rId="102" sId="1">
    <nc r="H136">
      <v>0.4</v>
    </nc>
  </rcc>
  <rcc rId="103" sId="1">
    <nc r="I136">
      <v>7.35</v>
    </nc>
  </rcc>
  <rcc rId="104" sId="1">
    <nc r="J136">
      <v>47</v>
    </nc>
  </rcc>
  <rcc rId="105" sId="1">
    <nc r="K136">
      <v>338</v>
    </nc>
  </rcc>
  <rcc rId="106" sId="1">
    <nc r="E129" t="inlineStr">
      <is>
        <t>Салат из белокачанной капусты</t>
      </is>
    </nc>
  </rcc>
  <rcc rId="107" sId="1">
    <nc r="F129">
      <v>60</v>
    </nc>
  </rcc>
  <rcc rId="108" sId="1">
    <nc r="G129">
      <v>0.78</v>
    </nc>
  </rcc>
  <rcc rId="109" sId="1">
    <nc r="H129">
      <v>1.94</v>
    </nc>
  </rcc>
  <rcc rId="110" sId="1">
    <nc r="I129">
      <v>3.87</v>
    </nc>
  </rcc>
  <rcc rId="111" sId="1">
    <nc r="J129">
      <v>36</v>
    </nc>
  </rcc>
  <rcc rId="112" sId="1">
    <nc r="K129">
      <v>45</v>
    </nc>
  </rcc>
  <rcc rId="113" sId="1">
    <nc r="E130" t="inlineStr">
      <is>
        <t>фрикадельки в соусе</t>
      </is>
    </nc>
  </rcc>
  <rcc rId="114" sId="1">
    <nc r="F130" t="inlineStr">
      <is>
        <t>55/50</t>
      </is>
    </nc>
  </rcc>
  <rcc rId="115" sId="1">
    <nc r="G130">
      <v>8.33</v>
    </nc>
  </rcc>
  <rcc rId="116" sId="1">
    <nc r="H130">
      <v>7.7430000000000003</v>
    </nc>
  </rcc>
  <rcc rId="117" sId="1">
    <nc r="I130">
      <v>3.194</v>
    </nc>
  </rcc>
  <rcc rId="118" sId="1">
    <nc r="J130">
      <v>175</v>
    </nc>
  </rcc>
  <rcc rId="119" sId="1">
    <nc r="K130">
      <v>280</v>
    </nc>
  </rcc>
  <rcc rId="120" sId="1">
    <nc r="E132" t="inlineStr">
      <is>
        <t>каша гречневая  рассыпчатая с маслом</t>
      </is>
    </nc>
  </rcc>
  <rcc rId="121" sId="1">
    <nc r="F132" t="inlineStr">
      <is>
        <t>150/5</t>
      </is>
    </nc>
  </rcc>
  <rcc rId="122" sId="1">
    <nc r="G132">
      <v>6.6820000000000004</v>
    </nc>
  </rcc>
  <rcc rId="123" sId="1">
    <nc r="H132">
      <v>9.0239999999999991</v>
    </nc>
  </rcc>
  <rcc rId="124" sId="1">
    <nc r="I132">
      <v>34</v>
    </nc>
  </rcc>
  <rcc rId="125" sId="1">
    <nc r="J132">
      <v>170</v>
    </nc>
  </rcc>
  <rcc rId="126" sId="1">
    <nc r="K132">
      <v>171</v>
    </nc>
  </rcc>
  <rcc rId="127" sId="1">
    <nc r="E133" t="inlineStr">
      <is>
        <t>чай с сахаром</t>
      </is>
    </nc>
  </rcc>
  <rcc rId="128" sId="1">
    <nc r="F133" t="inlineStr">
      <is>
        <t>200/15</t>
      </is>
    </nc>
  </rcc>
  <rcc rId="129" sId="1">
    <nc r="G133">
      <v>0.53</v>
    </nc>
  </rcc>
  <rcc rId="130" sId="1">
    <nc r="H133">
      <v>0</v>
    </nc>
  </rcc>
  <rcc rId="131" sId="1">
    <nc r="I133">
      <v>9.4700000000000006</v>
    </nc>
  </rcc>
  <rcc rId="132" sId="1">
    <nc r="J133">
      <v>40</v>
    </nc>
  </rcc>
  <rcc rId="133" sId="1">
    <nc r="K133">
      <v>376</v>
    </nc>
  </rcc>
  <rcc rId="134" sId="1">
    <nc r="E134" t="inlineStr">
      <is>
        <t>хлеб белый ,1с</t>
      </is>
    </nc>
  </rcc>
  <rcc rId="135" sId="1">
    <nc r="F134">
      <v>30</v>
    </nc>
  </rcc>
  <rcc rId="136" sId="1">
    <nc r="G134">
      <v>2.2799999999999998</v>
    </nc>
  </rcc>
  <rcc rId="137" sId="1">
    <nc r="H134">
      <v>0.24</v>
    </nc>
  </rcc>
  <rcc rId="138" sId="1">
    <nc r="I134">
      <v>14.76</v>
    </nc>
  </rcc>
  <rcc rId="139" sId="1">
    <nc r="J134">
      <v>71</v>
    </nc>
  </rcc>
  <rcc rId="140" sId="1">
    <nc r="E135" t="inlineStr">
      <is>
        <t>Хлеб ржано-пшеничный , 1с</t>
      </is>
    </nc>
  </rcc>
  <rcc rId="141" sId="1">
    <nc r="F135">
      <v>20</v>
    </nc>
  </rcc>
  <rcc rId="142" sId="1">
    <nc r="G135">
      <v>1</v>
    </nc>
  </rcc>
  <rcc rId="143" sId="1">
    <nc r="H135">
      <v>0.2</v>
    </nc>
  </rcc>
  <rcc rId="144" sId="1">
    <nc r="I135">
      <v>9</v>
    </nc>
  </rcc>
  <rcc rId="145" sId="1">
    <nc r="J135">
      <v>44</v>
    </nc>
  </rcc>
  <rcc rId="146" sId="1">
    <nc r="E148" t="inlineStr">
      <is>
        <t>салат из свеклы отварной</t>
      </is>
    </nc>
  </rcc>
  <rcc rId="147" sId="1">
    <nc r="F148">
      <v>60</v>
    </nc>
  </rcc>
  <rcc rId="148" sId="1">
    <nc r="G148">
      <v>0.85499999999999998</v>
    </nc>
  </rcc>
  <rcc rId="149" sId="1">
    <nc r="H148">
      <v>3.653</v>
    </nc>
  </rcc>
  <rcc rId="150" sId="1">
    <nc r="I148">
      <v>11.58</v>
    </nc>
  </rcc>
  <rcc rId="151" sId="1">
    <nc r="J148">
      <v>56</v>
    </nc>
  </rcc>
  <rcc rId="152" sId="1">
    <nc r="K148">
      <v>52</v>
    </nc>
  </rcc>
  <rcc rId="153" sId="1" odxf="1" dxf="1">
    <nc r="E151" t="inlineStr">
      <is>
        <t>Плов из птицы</t>
      </is>
    </nc>
    <odxf>
      <font>
        <sz val="10"/>
        <name val="Arial"/>
        <scheme val="none"/>
      </font>
    </odxf>
    <ndxf>
      <font>
        <sz val="10"/>
        <name val="Arial"/>
        <scheme val="none"/>
      </font>
    </ndxf>
  </rcc>
  <rcc rId="154" sId="1" odxf="1" dxf="1">
    <nc r="F151" t="inlineStr">
      <is>
        <t>50/150</t>
      </is>
    </nc>
    <odxf>
      <font>
        <sz val="10"/>
        <name val="Arial"/>
        <scheme val="none"/>
      </font>
    </odxf>
    <ndxf>
      <font>
        <sz val="10"/>
        <name val="Arial"/>
        <scheme val="none"/>
      </font>
    </ndxf>
  </rcc>
  <rcc rId="155" sId="1">
    <nc r="G151">
      <v>14.51</v>
    </nc>
  </rcc>
  <rcc rId="156" sId="1">
    <nc r="H151">
      <v>14.71</v>
    </nc>
  </rcc>
  <rcc rId="157" sId="1">
    <nc r="I151">
      <v>28.34</v>
    </nc>
  </rcc>
  <rcc rId="158" sId="1">
    <nc r="J151">
      <v>364</v>
    </nc>
  </rcc>
  <rcc rId="159" sId="1">
    <nc r="K151">
      <v>291</v>
    </nc>
  </rcc>
  <rcc rId="160" sId="1">
    <nc r="E152" t="inlineStr">
      <is>
        <t>чай с сахаром с лимоном</t>
      </is>
    </nc>
  </rcc>
  <rcc rId="161" sId="1">
    <nc r="F152" t="inlineStr">
      <is>
        <t>200/15/7</t>
      </is>
    </nc>
  </rcc>
  <rcc rId="162" sId="1">
    <nc r="G152">
      <v>8.4000000000000005E-2</v>
    </nc>
  </rcc>
  <rcc rId="163" sId="1">
    <nc r="H152">
      <v>1.2E-2</v>
    </nc>
  </rcc>
  <rcc rId="164" sId="1">
    <nc r="I152">
      <v>15.185</v>
    </nc>
  </rcc>
  <rcc rId="165" sId="1">
    <nc r="J152">
      <v>62</v>
    </nc>
  </rcc>
  <rcc rId="166" sId="1">
    <nc r="K152">
      <v>377</v>
    </nc>
  </rcc>
  <rcc rId="167" sId="1">
    <nc r="E153" t="inlineStr">
      <is>
        <t>хлеб белый ,1с</t>
      </is>
    </nc>
  </rcc>
  <rcc rId="168" sId="1">
    <nc r="F153">
      <v>30</v>
    </nc>
  </rcc>
  <rcc rId="169" sId="1">
    <nc r="G153">
      <v>2.2799999999999998</v>
    </nc>
  </rcc>
  <rcc rId="170" sId="1">
    <nc r="H153">
      <v>0.24</v>
    </nc>
  </rcc>
  <rcc rId="171" sId="1">
    <nc r="I153">
      <v>14.76</v>
    </nc>
  </rcc>
  <rcc rId="172" sId="1">
    <nc r="J153">
      <v>71</v>
    </nc>
  </rcc>
  <rcc rId="173" sId="1">
    <nc r="E154" t="inlineStr">
      <is>
        <t>Хлеб ржано-пшеничный , 1с</t>
      </is>
    </nc>
  </rcc>
  <rcc rId="174" sId="1">
    <nc r="F154">
      <v>20</v>
    </nc>
  </rcc>
  <rcc rId="175" sId="1">
    <nc r="G154">
      <v>1</v>
    </nc>
  </rcc>
  <rcc rId="176" sId="1">
    <nc r="H154">
      <v>0.2</v>
    </nc>
  </rcc>
  <rcc rId="177" sId="1">
    <nc r="I154">
      <v>9</v>
    </nc>
  </rcc>
  <rcc rId="178" sId="1">
    <nc r="J154">
      <v>44</v>
    </nc>
  </rcc>
  <rcc rId="179" sId="1">
    <nc r="E167" t="inlineStr">
      <is>
        <t>Салат витаминный</t>
      </is>
    </nc>
  </rcc>
  <rcc rId="180" sId="1">
    <nc r="F167">
      <v>60</v>
    </nc>
  </rcc>
  <rcc rId="181" sId="1">
    <nc r="G167">
      <v>0.9</v>
    </nc>
  </rcc>
  <rcc rId="182" sId="1">
    <nc r="H167">
      <v>2.7</v>
    </nc>
  </rcc>
  <rcc rId="183" sId="1">
    <nc r="I167">
      <v>6.5</v>
    </nc>
  </rcc>
  <rcc rId="184" sId="1">
    <nc r="J167">
      <v>56</v>
    </nc>
  </rcc>
  <rcc rId="185" sId="1">
    <nc r="K167">
      <v>21</v>
    </nc>
  </rcc>
  <rcc rId="186" sId="1" odxf="1" dxf="1">
    <nc r="E170" t="inlineStr">
      <is>
        <t>Пюре картофельное</t>
      </is>
    </nc>
    <odxf>
      <font>
        <sz val="10"/>
        <name val="Arial"/>
        <scheme val="none"/>
      </font>
    </odxf>
    <ndxf>
      <font>
        <sz val="10"/>
        <name val="Arial"/>
        <scheme val="none"/>
      </font>
    </ndxf>
  </rcc>
  <rcc rId="187" sId="1">
    <nc r="F170">
      <v>150</v>
    </nc>
  </rcc>
  <rcc rId="188" sId="1">
    <nc r="G170">
      <v>3.09</v>
    </nc>
  </rcc>
  <rcc rId="189" sId="1">
    <nc r="H170">
      <v>8.282</v>
    </nc>
  </rcc>
  <rcc rId="190" sId="1">
    <nc r="I170">
      <v>22</v>
    </nc>
  </rcc>
  <rcc rId="191" sId="1">
    <nc r="J170">
      <v>172</v>
    </nc>
  </rcc>
  <rcc rId="192" sId="1">
    <nc r="K170">
      <v>312</v>
    </nc>
  </rcc>
  <rcc rId="193" sId="1" odxf="1" dxf="1">
    <nc r="E168" t="inlineStr">
      <is>
        <t>Котлета рыбная</t>
      </is>
    </nc>
    <odxf>
      <font>
        <sz val="10"/>
        <name val="Arial"/>
        <scheme val="none"/>
      </font>
    </odxf>
    <ndxf>
      <font>
        <sz val="10"/>
        <name val="Arial"/>
        <scheme val="none"/>
      </font>
    </ndxf>
  </rcc>
  <rcc rId="194" sId="1">
    <nc r="F168">
      <v>90</v>
    </nc>
  </rcc>
  <rcc rId="195" sId="1">
    <nc r="G168">
      <v>7.25</v>
    </nc>
  </rcc>
  <rcc rId="196" sId="1">
    <nc r="H168">
      <v>4.7699999999999996</v>
    </nc>
  </rcc>
  <rcc rId="197" sId="1">
    <nc r="I168">
      <v>8.42</v>
    </nc>
  </rcc>
  <rcc rId="198" sId="1">
    <nc r="J168">
      <v>131</v>
    </nc>
  </rcc>
  <rcc rId="199" sId="1">
    <nc r="K168">
      <v>234</v>
    </nc>
  </rcc>
  <rcc rId="200" sId="1">
    <nc r="E171" t="inlineStr">
      <is>
        <t xml:space="preserve">Кофейный напиток с молоком </t>
      </is>
    </nc>
  </rcc>
  <rcc rId="201" sId="1">
    <nc r="F171">
      <v>200</v>
    </nc>
  </rcc>
  <rcc rId="202" sId="1">
    <nc r="G171">
      <v>3.6</v>
    </nc>
  </rcc>
  <rcc rId="203" sId="1">
    <nc r="H171">
      <v>2.67</v>
    </nc>
  </rcc>
  <rcc rId="204" sId="1">
    <nc r="I171">
      <v>29.2</v>
    </nc>
  </rcc>
  <rcc rId="205" sId="1">
    <nc r="K171">
      <v>379</v>
    </nc>
  </rcc>
  <rcc rId="206" sId="1">
    <nc r="E172" t="inlineStr">
      <is>
        <t>хлеб белый ,1с</t>
      </is>
    </nc>
  </rcc>
  <rcc rId="207" sId="1">
    <nc r="F172">
      <v>30</v>
    </nc>
  </rcc>
  <rcc rId="208" sId="1">
    <nc r="G172">
      <v>2.2799999999999998</v>
    </nc>
  </rcc>
  <rcc rId="209" sId="1">
    <nc r="H172">
      <v>0.24</v>
    </nc>
  </rcc>
  <rcc rId="210" sId="1">
    <nc r="I172">
      <v>14.76</v>
    </nc>
  </rcc>
  <rcc rId="211" sId="1">
    <nc r="J172">
      <v>71</v>
    </nc>
  </rcc>
  <rcc rId="212" sId="1">
    <nc r="E173" t="inlineStr">
      <is>
        <t>Хлеб ржано-пшеничный , 1с</t>
      </is>
    </nc>
  </rcc>
  <rcc rId="213" sId="1">
    <nc r="F173">
      <v>20</v>
    </nc>
  </rcc>
  <rcc rId="214" sId="1">
    <nc r="G173">
      <v>1</v>
    </nc>
  </rcc>
  <rcc rId="215" sId="1">
    <nc r="H173">
      <v>0.2</v>
    </nc>
  </rcc>
  <rcc rId="216" sId="1">
    <nc r="I173">
      <v>9</v>
    </nc>
  </rcc>
  <rcc rId="217" sId="1">
    <nc r="J173">
      <v>44</v>
    </nc>
  </rcc>
  <rcc rId="218" sId="1">
    <nc r="J171">
      <v>155</v>
    </nc>
  </rcc>
  <rcc rId="219" sId="1">
    <nc r="E186" t="inlineStr">
      <is>
        <t>Салат из моркови с сахаром</t>
      </is>
    </nc>
  </rcc>
  <rcc rId="220" sId="1">
    <nc r="F186">
      <v>60</v>
    </nc>
  </rcc>
  <rcc rId="221" sId="1">
    <nc r="G186">
      <v>0.51600000000000001</v>
    </nc>
  </rcc>
  <rcc rId="222" sId="1">
    <nc r="H186">
      <v>2.1320000000000001</v>
    </nc>
  </rcc>
  <rcc rId="223" sId="1">
    <nc r="I186">
      <v>4.45</v>
    </nc>
  </rcc>
  <rcc rId="224" sId="1">
    <nc r="J186">
      <v>50</v>
    </nc>
  </rcc>
  <rcc rId="225" sId="1">
    <nc r="K186">
      <v>62</v>
    </nc>
  </rcc>
  <rcc rId="226" sId="1" odxf="1" dxf="1">
    <nc r="E187" t="inlineStr">
      <is>
        <t>Рыба тушеная с овощами</t>
      </is>
    </nc>
    <odxf>
      <font>
        <sz val="10"/>
        <name val="Arial"/>
        <scheme val="none"/>
      </font>
    </odxf>
    <ndxf>
      <font>
        <sz val="10"/>
        <name val="Arial"/>
        <scheme val="none"/>
      </font>
    </ndxf>
  </rcc>
  <rcc rId="227" sId="1" odxf="1" dxf="1">
    <nc r="F187" t="inlineStr">
      <is>
        <t>50/50</t>
      </is>
    </nc>
    <odxf>
      <font>
        <sz val="10"/>
        <name val="Arial"/>
        <scheme val="none"/>
      </font>
    </odxf>
    <ndxf>
      <font>
        <sz val="10"/>
        <name val="Arial"/>
        <scheme val="none"/>
      </font>
    </ndxf>
  </rcc>
  <rcc rId="228" sId="1">
    <nc r="G187">
      <v>8.9</v>
    </nc>
  </rcc>
  <rcc rId="229" sId="1">
    <nc r="H187">
      <v>4.4000000000000004</v>
    </nc>
  </rcc>
  <rcc rId="230" sId="1">
    <nc r="I187">
      <v>4.7</v>
    </nc>
  </rcc>
  <rcc rId="231" sId="1">
    <nc r="J187">
      <v>94</v>
    </nc>
  </rcc>
  <rcc rId="232" sId="1">
    <nc r="K187">
      <v>80</v>
    </nc>
  </rcc>
  <rcc rId="233" sId="1">
    <nc r="E189" t="inlineStr">
      <is>
        <t>макаронные изделия отвар с маслом</t>
      </is>
    </nc>
  </rcc>
  <rcc rId="234" sId="1">
    <nc r="F189" t="inlineStr">
      <is>
        <t>150/5</t>
      </is>
    </nc>
  </rcc>
  <rcc rId="235" sId="1">
    <nc r="G189">
      <v>5.0999999999999996</v>
    </nc>
  </rcc>
  <rcc rId="236" sId="1">
    <nc r="H189">
      <v>4.68</v>
    </nc>
  </rcc>
  <rcc rId="237" sId="1">
    <nc r="I189">
      <v>28.5</v>
    </nc>
  </rcc>
  <rcc rId="238" sId="1">
    <nc r="J189">
      <v>187</v>
    </nc>
  </rcc>
  <rcc rId="239" sId="1">
    <nc r="K189">
      <v>203</v>
    </nc>
  </rcc>
  <rcc rId="240" sId="1" odxf="1" dxf="1">
    <nc r="E190" t="inlineStr">
      <is>
        <t>Какао с молоком</t>
      </is>
    </nc>
    <odxf>
      <font>
        <sz val="10"/>
        <name val="Arial"/>
        <scheme val="none"/>
      </font>
    </odxf>
    <ndxf>
      <font>
        <sz val="10"/>
        <name val="Arial"/>
        <scheme val="none"/>
      </font>
    </ndxf>
  </rcc>
  <rcc rId="241" sId="1">
    <nc r="F190">
      <v>200</v>
    </nc>
  </rcc>
  <rcc rId="242" sId="1">
    <nc r="G190">
      <v>3.78</v>
    </nc>
  </rcc>
  <rcc rId="243" sId="1">
    <nc r="H190">
      <v>0.67</v>
    </nc>
  </rcc>
  <rcc rId="244" sId="1">
    <nc r="I190">
      <v>26</v>
    </nc>
  </rcc>
  <rcc rId="245" sId="1">
    <nc r="J190">
      <v>125</v>
    </nc>
  </rcc>
  <rcc rId="246" sId="1">
    <nc r="K190">
      <v>382</v>
    </nc>
  </rcc>
  <rcc rId="247" sId="1">
    <nc r="E191" t="inlineStr">
      <is>
        <t>хлеб белый ,1с</t>
      </is>
    </nc>
  </rcc>
  <rcc rId="248" sId="1">
    <nc r="F191">
      <v>30</v>
    </nc>
  </rcc>
  <rcc rId="249" sId="1">
    <nc r="G191">
      <v>2.2799999999999998</v>
    </nc>
  </rcc>
  <rcc rId="250" sId="1">
    <nc r="H191">
      <v>0.24</v>
    </nc>
  </rcc>
  <rcc rId="251" sId="1">
    <nc r="I191">
      <v>14.76</v>
    </nc>
  </rcc>
  <rcc rId="252" sId="1">
    <nc r="J191">
      <v>71</v>
    </nc>
  </rcc>
  <rcc rId="253" sId="1">
    <nc r="E192" t="inlineStr">
      <is>
        <t>Хлеб ржано-пшеничный , 1с</t>
      </is>
    </nc>
  </rcc>
  <rcc rId="254" sId="1">
    <nc r="F192">
      <v>20</v>
    </nc>
  </rcc>
  <rcc rId="255" sId="1">
    <nc r="G192">
      <v>1</v>
    </nc>
  </rcc>
  <rcc rId="256" sId="1">
    <nc r="H192">
      <v>0.2</v>
    </nc>
  </rcc>
  <rcc rId="257" sId="1">
    <nc r="I192">
      <v>9</v>
    </nc>
  </rcc>
  <rcc rId="258" sId="1">
    <nc r="J192">
      <v>44</v>
    </nc>
  </rcc>
  <rrc rId="259" sId="1" ref="A199:XFD204" action="insertRow"/>
  <rrc rId="260" sId="1" ref="A198:XFD208" action="insertRow"/>
  <rfmt sheetId="1" sqref="D198" start="0" length="0">
    <dxf>
      <fill>
        <patternFill patternType="solid">
          <bgColor theme="7" tint="0.79998168889431442"/>
        </patternFill>
      </fill>
      <border outline="0">
        <top style="thin">
          <color auto="1"/>
        </top>
      </border>
      <protection locked="0"/>
    </dxf>
  </rfmt>
  <rfmt sheetId="1" sqref="E198" start="0" length="0">
    <dxf>
      <border outline="0">
        <top style="thin">
          <color auto="1"/>
        </top>
      </border>
    </dxf>
  </rfmt>
  <rfmt sheetId="1" sqref="F198" start="0" length="0">
    <dxf>
      <border outline="0">
        <top style="thin">
          <color auto="1"/>
        </top>
      </border>
    </dxf>
  </rfmt>
  <rfmt sheetId="1" sqref="G198" start="0" length="0">
    <dxf>
      <border outline="0">
        <top style="thin">
          <color auto="1"/>
        </top>
      </border>
    </dxf>
  </rfmt>
  <rfmt sheetId="1" sqref="H198" start="0" length="0">
    <dxf>
      <border outline="0">
        <top style="thin">
          <color auto="1"/>
        </top>
      </border>
    </dxf>
  </rfmt>
  <rfmt sheetId="1" sqref="I198" start="0" length="0">
    <dxf>
      <border outline="0">
        <top style="thin">
          <color auto="1"/>
        </top>
      </border>
    </dxf>
  </rfmt>
  <rfmt sheetId="1" sqref="J198" start="0" length="0">
    <dxf>
      <border outline="0">
        <top style="thin">
          <color auto="1"/>
        </top>
      </border>
    </dxf>
  </rfmt>
  <rfmt sheetId="1" sqref="K198" start="0" length="0">
    <dxf>
      <border outline="0">
        <top style="thin">
          <color auto="1"/>
        </top>
      </border>
    </dxf>
  </rfmt>
  <rfmt sheetId="1" sqref="L198" start="0" length="0">
    <dxf>
      <border outline="0">
        <top style="thin">
          <color auto="1"/>
        </top>
      </border>
    </dxf>
  </rfmt>
  <rcc rId="261" sId="1" odxf="1" dxf="1">
    <nc r="D199" t="inlineStr">
      <is>
        <t>гор.напиток</t>
      </is>
    </nc>
    <odxf>
      <border outline="0">
        <top/>
      </border>
    </odxf>
    <ndxf>
      <border outline="0">
        <top style="thin">
          <color auto="1"/>
        </top>
      </border>
    </ndxf>
  </rcc>
  <rfmt sheetId="1" sqref="E199" start="0" length="0">
    <dxf>
      <border outline="0">
        <top style="thin">
          <color auto="1"/>
        </top>
      </border>
    </dxf>
  </rfmt>
  <rfmt sheetId="1" sqref="F199" start="0" length="0">
    <dxf>
      <border outline="0">
        <top style="thin">
          <color auto="1"/>
        </top>
      </border>
    </dxf>
  </rfmt>
  <rfmt sheetId="1" sqref="G199" start="0" length="0">
    <dxf>
      <border outline="0">
        <top style="thin">
          <color auto="1"/>
        </top>
      </border>
    </dxf>
  </rfmt>
  <rfmt sheetId="1" sqref="H199" start="0" length="0">
    <dxf>
      <border outline="0">
        <top style="thin">
          <color auto="1"/>
        </top>
      </border>
    </dxf>
  </rfmt>
  <rfmt sheetId="1" sqref="I199" start="0" length="0">
    <dxf>
      <border outline="0">
        <top style="thin">
          <color auto="1"/>
        </top>
      </border>
    </dxf>
  </rfmt>
  <rfmt sheetId="1" sqref="J199" start="0" length="0">
    <dxf>
      <border outline="0">
        <top style="thin">
          <color auto="1"/>
        </top>
      </border>
    </dxf>
  </rfmt>
  <rfmt sheetId="1" sqref="K199" start="0" length="0">
    <dxf>
      <border outline="0">
        <top style="thin">
          <color auto="1"/>
        </top>
      </border>
    </dxf>
  </rfmt>
  <rfmt sheetId="1" sqref="L199" start="0" length="0">
    <dxf>
      <border outline="0">
        <top style="thin">
          <color auto="1"/>
        </top>
      </border>
    </dxf>
  </rfmt>
  <rcc rId="262" sId="1" odxf="1" dxf="1">
    <nc r="D200" t="inlineStr">
      <is>
        <t>хлеб</t>
      </is>
    </nc>
    <odxf>
      <border outline="0">
        <top/>
      </border>
    </odxf>
    <ndxf>
      <border outline="0">
        <top style="thin">
          <color auto="1"/>
        </top>
      </border>
    </ndxf>
  </rcc>
  <rfmt sheetId="1" sqref="E200" start="0" length="0">
    <dxf>
      <border outline="0">
        <top style="thin">
          <color auto="1"/>
        </top>
      </border>
    </dxf>
  </rfmt>
  <rfmt sheetId="1" sqref="F200" start="0" length="0">
    <dxf>
      <border outline="0">
        <top style="thin">
          <color auto="1"/>
        </top>
      </border>
    </dxf>
  </rfmt>
  <rfmt sheetId="1" sqref="G200" start="0" length="0">
    <dxf>
      <border outline="0">
        <top style="thin">
          <color auto="1"/>
        </top>
      </border>
    </dxf>
  </rfmt>
  <rfmt sheetId="1" sqref="H200" start="0" length="0">
    <dxf>
      <border outline="0">
        <top style="thin">
          <color auto="1"/>
        </top>
      </border>
    </dxf>
  </rfmt>
  <rfmt sheetId="1" sqref="I200" start="0" length="0">
    <dxf>
      <border outline="0">
        <top style="thin">
          <color auto="1"/>
        </top>
      </border>
    </dxf>
  </rfmt>
  <rfmt sheetId="1" sqref="J200" start="0" length="0">
    <dxf>
      <border outline="0">
        <top style="thin">
          <color auto="1"/>
        </top>
      </border>
    </dxf>
  </rfmt>
  <rfmt sheetId="1" sqref="K200" start="0" length="0">
    <dxf>
      <border outline="0">
        <top style="thin">
          <color auto="1"/>
        </top>
      </border>
    </dxf>
  </rfmt>
  <rfmt sheetId="1" sqref="L200" start="0" length="0">
    <dxf>
      <border outline="0">
        <top style="thin">
          <color auto="1"/>
        </top>
      </border>
    </dxf>
  </rfmt>
  <rcc rId="263" sId="1" odxf="1" dxf="1">
    <nc r="D201" t="inlineStr">
      <is>
        <t>фрукты</t>
      </is>
    </nc>
    <odxf>
      <border outline="0">
        <top/>
      </border>
    </odxf>
    <ndxf>
      <border outline="0">
        <top style="thin">
          <color auto="1"/>
        </top>
      </border>
    </ndxf>
  </rcc>
  <rfmt sheetId="1" sqref="E201" start="0" length="0">
    <dxf>
      <border outline="0">
        <top style="thin">
          <color auto="1"/>
        </top>
      </border>
    </dxf>
  </rfmt>
  <rfmt sheetId="1" sqref="F201" start="0" length="0">
    <dxf>
      <border outline="0">
        <top style="thin">
          <color auto="1"/>
        </top>
      </border>
    </dxf>
  </rfmt>
  <rfmt sheetId="1" sqref="G201" start="0" length="0">
    <dxf>
      <border outline="0">
        <top style="thin">
          <color auto="1"/>
        </top>
      </border>
    </dxf>
  </rfmt>
  <rfmt sheetId="1" sqref="H201" start="0" length="0">
    <dxf>
      <border outline="0">
        <top style="thin">
          <color auto="1"/>
        </top>
      </border>
    </dxf>
  </rfmt>
  <rfmt sheetId="1" sqref="I201" start="0" length="0">
    <dxf>
      <border outline="0">
        <top style="thin">
          <color auto="1"/>
        </top>
      </border>
    </dxf>
  </rfmt>
  <rfmt sheetId="1" sqref="J201" start="0" length="0">
    <dxf>
      <border outline="0">
        <top style="thin">
          <color auto="1"/>
        </top>
      </border>
    </dxf>
  </rfmt>
  <rfmt sheetId="1" sqref="K201" start="0" length="0">
    <dxf>
      <border outline="0">
        <top style="thin">
          <color auto="1"/>
        </top>
      </border>
    </dxf>
  </rfmt>
  <rfmt sheetId="1" sqref="L201" start="0" length="0">
    <dxf>
      <border outline="0">
        <top style="thin">
          <color auto="1"/>
        </top>
      </border>
    </dxf>
  </rfmt>
  <rfmt sheetId="1" sqref="D202" start="0" length="0">
    <dxf>
      <fill>
        <patternFill patternType="solid">
          <bgColor theme="7" tint="0.79998168889431442"/>
        </patternFill>
      </fill>
      <border outline="0">
        <top style="thin">
          <color auto="1"/>
        </top>
      </border>
      <protection locked="0"/>
    </dxf>
  </rfmt>
  <rfmt sheetId="1" sqref="E202" start="0" length="0">
    <dxf>
      <border outline="0">
        <top style="thin">
          <color auto="1"/>
        </top>
      </border>
    </dxf>
  </rfmt>
  <rfmt sheetId="1" sqref="F202" start="0" length="0">
    <dxf>
      <border outline="0">
        <top style="thin">
          <color auto="1"/>
        </top>
      </border>
    </dxf>
  </rfmt>
  <rfmt sheetId="1" sqref="G202" start="0" length="0">
    <dxf>
      <border outline="0">
        <top style="thin">
          <color auto="1"/>
        </top>
      </border>
    </dxf>
  </rfmt>
  <rfmt sheetId="1" sqref="H202" start="0" length="0">
    <dxf>
      <border outline="0">
        <top style="thin">
          <color auto="1"/>
        </top>
      </border>
    </dxf>
  </rfmt>
  <rfmt sheetId="1" sqref="I202" start="0" length="0">
    <dxf>
      <border outline="0">
        <top style="thin">
          <color auto="1"/>
        </top>
      </border>
    </dxf>
  </rfmt>
  <rfmt sheetId="1" sqref="J202" start="0" length="0">
    <dxf>
      <border outline="0">
        <top style="thin">
          <color auto="1"/>
        </top>
      </border>
    </dxf>
  </rfmt>
  <rfmt sheetId="1" sqref="K202" start="0" length="0">
    <dxf>
      <border outline="0">
        <top style="thin">
          <color auto="1"/>
        </top>
      </border>
    </dxf>
  </rfmt>
  <rfmt sheetId="1" sqref="L202" start="0" length="0">
    <dxf>
      <border outline="0">
        <top style="thin">
          <color auto="1"/>
        </top>
      </border>
    </dxf>
  </rfmt>
  <rfmt sheetId="1" sqref="D203" start="0" length="0">
    <dxf>
      <fill>
        <patternFill patternType="solid">
          <bgColor theme="7" tint="0.79998168889431442"/>
        </patternFill>
      </fill>
      <border outline="0">
        <top style="thin">
          <color auto="1"/>
        </top>
      </border>
      <protection locked="0"/>
    </dxf>
  </rfmt>
  <rfmt sheetId="1" sqref="E203" start="0" length="0">
    <dxf>
      <border outline="0">
        <top style="thin">
          <color auto="1"/>
        </top>
      </border>
    </dxf>
  </rfmt>
  <rfmt sheetId="1" sqref="F203" start="0" length="0">
    <dxf>
      <border outline="0">
        <top style="thin">
          <color auto="1"/>
        </top>
      </border>
    </dxf>
  </rfmt>
  <rfmt sheetId="1" sqref="G203" start="0" length="0">
    <dxf>
      <border outline="0">
        <top style="thin">
          <color auto="1"/>
        </top>
      </border>
    </dxf>
  </rfmt>
  <rfmt sheetId="1" sqref="H203" start="0" length="0">
    <dxf>
      <border outline="0">
        <top style="thin">
          <color auto="1"/>
        </top>
      </border>
    </dxf>
  </rfmt>
  <rfmt sheetId="1" sqref="I203" start="0" length="0">
    <dxf>
      <border outline="0">
        <top style="thin">
          <color auto="1"/>
        </top>
      </border>
    </dxf>
  </rfmt>
  <rfmt sheetId="1" sqref="J203" start="0" length="0">
    <dxf>
      <border outline="0">
        <top style="thin">
          <color auto="1"/>
        </top>
      </border>
    </dxf>
  </rfmt>
  <rfmt sheetId="1" sqref="K203" start="0" length="0">
    <dxf>
      <border outline="0">
        <top style="thin">
          <color auto="1"/>
        </top>
      </border>
    </dxf>
  </rfmt>
  <rfmt sheetId="1" sqref="L203" start="0" length="0">
    <dxf>
      <border outline="0">
        <top style="thin">
          <color auto="1"/>
        </top>
      </border>
    </dxf>
  </rfmt>
  <rfmt sheetId="1" sqref="A204" start="0" length="0">
    <dxf>
      <border outline="0">
        <bottom style="thin">
          <color auto="1"/>
        </bottom>
      </border>
    </dxf>
  </rfmt>
  <rfmt sheetId="1" sqref="B204" start="0" length="0">
    <dxf>
      <border outline="0">
        <bottom style="thin">
          <color auto="1"/>
        </bottom>
      </border>
    </dxf>
  </rfmt>
  <rfmt sheetId="1" sqref="C204" start="0" length="0">
    <dxf>
      <border outline="0">
        <bottom style="thin">
          <color auto="1"/>
        </bottom>
      </border>
    </dxf>
  </rfmt>
  <rcc rId="264" sId="1" odxf="1" dxf="1">
    <nc r="D204" t="inlineStr">
      <is>
        <t>итого</t>
      </is>
    </nc>
    <odxf>
      <font>
        <i val="0"/>
        <sz val="11"/>
        <color theme="1"/>
        <name val="Calibri"/>
        <scheme val="minor"/>
      </font>
      <alignment horizontal="general" vertical="bottom" readingOrder="0"/>
      <border outline="0">
        <top/>
      </border>
      <protection locked="1"/>
    </odxf>
    <ndxf>
      <font>
        <i/>
        <sz val="11"/>
        <color theme="1"/>
        <name val="Calibri"/>
        <scheme val="minor"/>
      </font>
      <alignment horizontal="right" vertical="top" readingOrder="0"/>
      <border outline="0">
        <top style="thin">
          <color auto="1"/>
        </top>
      </border>
      <protection locked="0"/>
    </ndxf>
  </rcc>
  <rfmt sheetId="1" sqref="E204" start="0" length="0">
    <dxf>
      <fill>
        <patternFill patternType="none">
          <bgColor indexed="65"/>
        </patternFill>
      </fill>
      <border outline="0">
        <top style="thin">
          <color auto="1"/>
        </top>
      </border>
      <protection locked="1"/>
    </dxf>
  </rfmt>
  <rcc rId="265" sId="1" odxf="1" dxf="1">
    <nc r="F204">
      <f>SUM(F197:F203)</f>
    </nc>
    <odxf>
      <fill>
        <patternFill patternType="solid">
          <bgColor theme="7" tint="0.79998168889431442"/>
        </patternFill>
      </fill>
      <border outline="0">
        <top/>
      </border>
      <protection locked="0"/>
    </odxf>
    <ndxf>
      <fill>
        <patternFill patternType="none">
          <bgColor indexed="65"/>
        </patternFill>
      </fill>
      <border outline="0">
        <top style="thin">
          <color auto="1"/>
        </top>
      </border>
      <protection locked="1"/>
    </ndxf>
  </rcc>
  <rcc rId="266" sId="1" odxf="1" dxf="1">
    <nc r="G204">
      <f>SUM(G197:G203)</f>
    </nc>
    <odxf>
      <fill>
        <patternFill patternType="solid">
          <bgColor theme="7" tint="0.79998168889431442"/>
        </patternFill>
      </fill>
      <border outline="0">
        <top/>
      </border>
      <protection locked="0"/>
    </odxf>
    <ndxf>
      <fill>
        <patternFill patternType="none">
          <bgColor indexed="65"/>
        </patternFill>
      </fill>
      <border outline="0">
        <top style="thin">
          <color auto="1"/>
        </top>
      </border>
      <protection locked="1"/>
    </ndxf>
  </rcc>
  <rcc rId="267" sId="1" odxf="1" dxf="1">
    <nc r="H204">
      <f>SUM(H197:H203)</f>
    </nc>
    <odxf>
      <fill>
        <patternFill patternType="solid">
          <bgColor theme="7" tint="0.79998168889431442"/>
        </patternFill>
      </fill>
      <border outline="0">
        <top/>
      </border>
      <protection locked="0"/>
    </odxf>
    <ndxf>
      <fill>
        <patternFill patternType="none">
          <bgColor indexed="65"/>
        </patternFill>
      </fill>
      <border outline="0">
        <top style="thin">
          <color auto="1"/>
        </top>
      </border>
      <protection locked="1"/>
    </ndxf>
  </rcc>
  <rcc rId="268" sId="1" odxf="1" dxf="1">
    <nc r="I204">
      <f>SUM(I197:I203)</f>
    </nc>
    <odxf>
      <fill>
        <patternFill patternType="solid">
          <bgColor theme="7" tint="0.79998168889431442"/>
        </patternFill>
      </fill>
      <border outline="0">
        <top/>
      </border>
      <protection locked="0"/>
    </odxf>
    <ndxf>
      <fill>
        <patternFill patternType="none">
          <bgColor indexed="65"/>
        </patternFill>
      </fill>
      <border outline="0">
        <top style="thin">
          <color auto="1"/>
        </top>
      </border>
      <protection locked="1"/>
    </ndxf>
  </rcc>
  <rcc rId="269" sId="1" odxf="1" dxf="1">
    <nc r="J204">
      <f>SUM(J197:J203)</f>
    </nc>
    <odxf>
      <fill>
        <patternFill patternType="solid">
          <bgColor theme="7" tint="0.79998168889431442"/>
        </patternFill>
      </fill>
      <border outline="0">
        <top/>
      </border>
      <protection locked="0"/>
    </odxf>
    <ndxf>
      <fill>
        <patternFill patternType="none">
          <bgColor indexed="65"/>
        </patternFill>
      </fill>
      <border outline="0">
        <top style="thin">
          <color auto="1"/>
        </top>
      </border>
      <protection locked="1"/>
    </ndxf>
  </rcc>
  <rfmt sheetId="1" sqref="K204" start="0" length="0">
    <dxf>
      <fill>
        <patternFill patternType="none">
          <bgColor indexed="65"/>
        </patternFill>
      </fill>
      <border outline="0">
        <top style="thin">
          <color auto="1"/>
        </top>
      </border>
      <protection locked="1"/>
    </dxf>
  </rfmt>
  <rcc rId="270" sId="1" odxf="1" dxf="1">
    <nc r="L204">
      <f>SUM(L197:L203)</f>
    </nc>
    <odxf>
      <fill>
        <patternFill patternType="solid">
          <bgColor theme="7" tint="0.79998168889431442"/>
        </patternFill>
      </fill>
      <border outline="0">
        <top/>
      </border>
      <protection locked="0"/>
    </odxf>
    <ndxf>
      <fill>
        <patternFill patternType="none">
          <bgColor indexed="65"/>
        </patternFill>
      </fill>
      <border outline="0">
        <top style="thin">
          <color auto="1"/>
        </top>
      </border>
      <protection locked="1"/>
    </ndxf>
  </rcc>
  <rcc rId="271" sId="1" odxf="1" dxf="1">
    <nc r="A205">
      <f>A197</f>
    </nc>
    <odxf>
      <border outline="0">
        <top/>
      </border>
    </odxf>
    <ndxf>
      <border outline="0">
        <top style="thin">
          <color auto="1"/>
        </top>
      </border>
    </ndxf>
  </rcc>
  <rfmt sheetId="1" sqref="B205" start="0" length="0">
    <dxf>
      <border outline="0">
        <left style="thin">
          <color auto="1"/>
        </left>
        <top style="thin">
          <color auto="1"/>
        </top>
      </border>
    </dxf>
  </rfmt>
  <rcc rId="272" sId="1" odxf="1" dxf="1">
    <nc r="C205" t="inlineStr">
      <is>
        <t>Обед</t>
      </is>
    </nc>
    <odxf>
      <border outline="0">
        <top/>
      </border>
    </odxf>
    <ndxf>
      <border outline="0">
        <top style="thin">
          <color auto="1"/>
        </top>
      </border>
    </ndxf>
  </rcc>
  <rcc rId="273" sId="1" odxf="1" dxf="1">
    <nc r="D205" t="inlineStr">
      <is>
        <t>закуска</t>
      </is>
    </nc>
    <odxf>
      <border outline="0">
        <top/>
      </border>
    </odxf>
    <ndxf>
      <border outline="0">
        <top style="thin">
          <color auto="1"/>
        </top>
      </border>
    </ndxf>
  </rcc>
  <rfmt sheetId="1" sqref="E205" start="0" length="0">
    <dxf>
      <border outline="0">
        <top style="thin">
          <color auto="1"/>
        </top>
      </border>
    </dxf>
  </rfmt>
  <rfmt sheetId="1" sqref="F205" start="0" length="0">
    <dxf>
      <border outline="0">
        <top style="thin">
          <color auto="1"/>
        </top>
      </border>
    </dxf>
  </rfmt>
  <rfmt sheetId="1" sqref="G205" start="0" length="0">
    <dxf>
      <border outline="0">
        <top style="thin">
          <color auto="1"/>
        </top>
      </border>
    </dxf>
  </rfmt>
  <rfmt sheetId="1" sqref="H205" start="0" length="0">
    <dxf>
      <border outline="0">
        <top style="thin">
          <color auto="1"/>
        </top>
      </border>
    </dxf>
  </rfmt>
  <rfmt sheetId="1" sqref="I205" start="0" length="0">
    <dxf>
      <border outline="0">
        <top style="thin">
          <color auto="1"/>
        </top>
      </border>
    </dxf>
  </rfmt>
  <rfmt sheetId="1" sqref="J205" start="0" length="0">
    <dxf>
      <border outline="0">
        <top style="thin">
          <color auto="1"/>
        </top>
      </border>
    </dxf>
  </rfmt>
  <rfmt sheetId="1" sqref="K205" start="0" length="0">
    <dxf>
      <border outline="0">
        <top style="thin">
          <color auto="1"/>
        </top>
      </border>
    </dxf>
  </rfmt>
  <rfmt sheetId="1" sqref="L205" start="0" length="0">
    <dxf>
      <border outline="0">
        <top style="thin">
          <color auto="1"/>
        </top>
      </border>
    </dxf>
  </rfmt>
  <rcc rId="274" sId="1" odxf="1" dxf="1">
    <nc r="D206" t="inlineStr">
      <is>
        <t>1 блюдо</t>
      </is>
    </nc>
    <odxf>
      <border outline="0">
        <top/>
      </border>
    </odxf>
    <ndxf>
      <border outline="0">
        <top style="thin">
          <color auto="1"/>
        </top>
      </border>
    </ndxf>
  </rcc>
  <rfmt sheetId="1" sqref="E206" start="0" length="0">
    <dxf>
      <font>
        <sz val="10"/>
        <name val="Arial"/>
        <scheme val="none"/>
      </font>
      <border outline="0">
        <top style="thin">
          <color auto="1"/>
        </top>
      </border>
    </dxf>
  </rfmt>
  <rfmt sheetId="1" sqref="F206" start="0" length="0">
    <dxf>
      <font>
        <sz val="10"/>
        <name val="Arial"/>
        <scheme val="none"/>
      </font>
      <border outline="0">
        <top style="thin">
          <color auto="1"/>
        </top>
      </border>
    </dxf>
  </rfmt>
  <rfmt sheetId="1" sqref="G206" start="0" length="0">
    <dxf>
      <border outline="0">
        <top style="thin">
          <color auto="1"/>
        </top>
      </border>
    </dxf>
  </rfmt>
  <rfmt sheetId="1" sqref="H206" start="0" length="0">
    <dxf>
      <border outline="0">
        <top style="thin">
          <color auto="1"/>
        </top>
      </border>
    </dxf>
  </rfmt>
  <rfmt sheetId="1" sqref="I206" start="0" length="0">
    <dxf>
      <border outline="0">
        <top style="thin">
          <color auto="1"/>
        </top>
      </border>
    </dxf>
  </rfmt>
  <rfmt sheetId="1" sqref="J206" start="0" length="0">
    <dxf>
      <border outline="0">
        <top style="thin">
          <color auto="1"/>
        </top>
      </border>
    </dxf>
  </rfmt>
  <rfmt sheetId="1" sqref="K206" start="0" length="0">
    <dxf>
      <border outline="0">
        <top style="thin">
          <color auto="1"/>
        </top>
      </border>
    </dxf>
  </rfmt>
  <rfmt sheetId="1" sqref="L206" start="0" length="0">
    <dxf>
      <border outline="0">
        <top style="thin">
          <color auto="1"/>
        </top>
      </border>
    </dxf>
  </rfmt>
  <rcc rId="275" sId="1" odxf="1" dxf="1">
    <nc r="D207" t="inlineStr">
      <is>
        <t>2 блюдо</t>
      </is>
    </nc>
    <odxf>
      <border outline="0">
        <top/>
      </border>
    </odxf>
    <ndxf>
      <border outline="0">
        <top style="thin">
          <color auto="1"/>
        </top>
      </border>
    </ndxf>
  </rcc>
  <rfmt sheetId="1" sqref="E207" start="0" length="0">
    <dxf>
      <border outline="0">
        <top style="thin">
          <color auto="1"/>
        </top>
      </border>
    </dxf>
  </rfmt>
  <rfmt sheetId="1" sqref="F207" start="0" length="0">
    <dxf>
      <border outline="0">
        <top style="thin">
          <color auto="1"/>
        </top>
      </border>
    </dxf>
  </rfmt>
  <rfmt sheetId="1" sqref="G207" start="0" length="0">
    <dxf>
      <border outline="0">
        <top style="thin">
          <color auto="1"/>
        </top>
      </border>
    </dxf>
  </rfmt>
  <rfmt sheetId="1" sqref="H207" start="0" length="0">
    <dxf>
      <border outline="0">
        <top style="thin">
          <color auto="1"/>
        </top>
      </border>
    </dxf>
  </rfmt>
  <rfmt sheetId="1" sqref="I207" start="0" length="0">
    <dxf>
      <border outline="0">
        <top style="thin">
          <color auto="1"/>
        </top>
      </border>
    </dxf>
  </rfmt>
  <rfmt sheetId="1" sqref="J207" start="0" length="0">
    <dxf>
      <border outline="0">
        <top style="thin">
          <color auto="1"/>
        </top>
      </border>
    </dxf>
  </rfmt>
  <rfmt sheetId="1" sqref="K207" start="0" length="0">
    <dxf>
      <border outline="0">
        <top style="thin">
          <color auto="1"/>
        </top>
      </border>
    </dxf>
  </rfmt>
  <rfmt sheetId="1" sqref="L207" start="0" length="0">
    <dxf>
      <border outline="0">
        <top style="thin">
          <color auto="1"/>
        </top>
      </border>
    </dxf>
  </rfmt>
  <rcc rId="276" sId="1" odxf="1" dxf="1">
    <nc r="D208" t="inlineStr">
      <is>
        <t>гарнир</t>
      </is>
    </nc>
    <odxf>
      <border outline="0">
        <top/>
      </border>
    </odxf>
    <ndxf>
      <border outline="0">
        <top style="thin">
          <color auto="1"/>
        </top>
      </border>
    </ndxf>
  </rcc>
  <rfmt sheetId="1" sqref="E208" start="0" length="0">
    <dxf>
      <border outline="0">
        <top style="thin">
          <color auto="1"/>
        </top>
      </border>
    </dxf>
  </rfmt>
  <rfmt sheetId="1" sqref="F208" start="0" length="0">
    <dxf>
      <border outline="0">
        <top style="thin">
          <color auto="1"/>
        </top>
      </border>
    </dxf>
  </rfmt>
  <rfmt sheetId="1" sqref="G208" start="0" length="0">
    <dxf>
      <border outline="0">
        <top style="thin">
          <color auto="1"/>
        </top>
      </border>
    </dxf>
  </rfmt>
  <rfmt sheetId="1" sqref="H208" start="0" length="0">
    <dxf>
      <border outline="0">
        <top style="thin">
          <color auto="1"/>
        </top>
      </border>
    </dxf>
  </rfmt>
  <rfmt sheetId="1" sqref="I208" start="0" length="0">
    <dxf>
      <border outline="0">
        <top style="thin">
          <color auto="1"/>
        </top>
      </border>
    </dxf>
  </rfmt>
  <rfmt sheetId="1" sqref="J208" start="0" length="0">
    <dxf>
      <border outline="0">
        <top style="thin">
          <color auto="1"/>
        </top>
      </border>
    </dxf>
  </rfmt>
  <rfmt sheetId="1" sqref="K208" start="0" length="0">
    <dxf>
      <border outline="0">
        <top style="thin">
          <color auto="1"/>
        </top>
      </border>
    </dxf>
  </rfmt>
  <rfmt sheetId="1" sqref="L208" start="0" length="0">
    <dxf>
      <border outline="0">
        <top style="thin">
          <color auto="1"/>
        </top>
      </border>
    </dxf>
  </rfmt>
  <rcc rId="277" sId="1" odxf="1" dxf="1">
    <nc r="D209" t="inlineStr">
      <is>
        <t>напиток</t>
      </is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fmt sheetId="1" sqref="E209" start="0" length="0">
    <dxf>
      <font>
        <sz val="10"/>
        <name val="Arial"/>
        <scheme val="none"/>
      </font>
    </dxf>
  </rfmt>
  <rcc rId="278" sId="1" odxf="1" dxf="1">
    <nc r="D210" t="inlineStr">
      <is>
        <t>хлеб бел.</t>
      </is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279" sId="1">
    <nc r="E210" t="inlineStr">
      <is>
        <t>хлеб белый ,1с</t>
      </is>
    </nc>
  </rcc>
  <rcc rId="280" sId="1">
    <nc r="F210">
      <v>30</v>
    </nc>
  </rcc>
  <rcc rId="281" sId="1">
    <nc r="G210">
      <v>2.2799999999999998</v>
    </nc>
  </rcc>
  <rcc rId="282" sId="1">
    <nc r="H210">
      <v>0.24</v>
    </nc>
  </rcc>
  <rcc rId="283" sId="1">
    <nc r="I210">
      <v>14.76</v>
    </nc>
  </rcc>
  <rcc rId="284" sId="1">
    <nc r="J210">
      <v>71</v>
    </nc>
  </rcc>
  <rcc rId="285" sId="1" odxf="1" dxf="1">
    <nc r="D211" t="inlineStr">
      <is>
        <t>хлеб черн.</t>
      </is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286" sId="1">
    <nc r="E211" t="inlineStr">
      <is>
        <t>Хлеб ржано-пшеничный , 1с</t>
      </is>
    </nc>
  </rcc>
  <rcc rId="287" sId="1">
    <nc r="F211">
      <v>20</v>
    </nc>
  </rcc>
  <rcc rId="288" sId="1">
    <nc r="G211">
      <v>1</v>
    </nc>
  </rcc>
  <rcc rId="289" sId="1">
    <nc r="H211">
      <v>0.2</v>
    </nc>
  </rcc>
  <rcc rId="290" sId="1">
    <nc r="I211">
      <v>9</v>
    </nc>
  </rcc>
  <rcc rId="291" sId="1">
    <nc r="J211">
      <v>44</v>
    </nc>
  </rcc>
  <rfmt sheetId="1" sqref="A214" start="0" length="0">
    <dxf>
      <border outline="0">
        <bottom style="thin">
          <color auto="1"/>
        </bottom>
      </border>
    </dxf>
  </rfmt>
  <rfmt sheetId="1" sqref="B214" start="0" length="0">
    <dxf>
      <border outline="0">
        <bottom style="thin">
          <color auto="1"/>
        </bottom>
      </border>
    </dxf>
  </rfmt>
  <rfmt sheetId="1" sqref="C214" start="0" length="0">
    <dxf>
      <border outline="0">
        <bottom style="thin">
          <color auto="1"/>
        </bottom>
      </border>
    </dxf>
  </rfmt>
  <rcc rId="292" sId="1" odxf="1" dxf="1">
    <nc r="D214" t="inlineStr">
      <is>
        <t>итого</t>
      </is>
    </nc>
    <odxf>
      <font>
        <i val="0"/>
        <sz val="11"/>
        <color theme="1"/>
        <name val="Calibri"/>
        <scheme val="minor"/>
      </font>
      <fill>
        <patternFill patternType="solid">
          <bgColor theme="7" tint="0.79998168889431442"/>
        </patternFill>
      </fill>
      <alignment horizontal="general" vertical="bottom" readingOrder="0"/>
    </odxf>
    <ndxf>
      <font>
        <i/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right" vertical="top" readingOrder="0"/>
    </ndxf>
  </rcc>
  <rfmt sheetId="1" sqref="E214" start="0" length="0">
    <dxf>
      <fill>
        <patternFill patternType="none">
          <bgColor indexed="65"/>
        </patternFill>
      </fill>
      <protection locked="1"/>
    </dxf>
  </rfmt>
  <rcc rId="293" sId="1" odxf="1" dxf="1">
    <nc r="F214">
      <f>SUM(F205:F213)</f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294" sId="1" odxf="1" dxf="1">
    <nc r="G214">
      <f>SUM(G205:G213)</f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295" sId="1" odxf="1" dxf="1">
    <nc r="H214">
      <f>SUM(H205:H213)</f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296" sId="1" odxf="1" dxf="1">
    <nc r="I214">
      <f>SUM(I205:I213)</f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297" sId="1" odxf="1" dxf="1">
    <nc r="J214">
      <f>SUM(J205:J213)</f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fmt sheetId="1" sqref="K214" start="0" length="0">
    <dxf>
      <fill>
        <patternFill patternType="none">
          <bgColor indexed="65"/>
        </patternFill>
      </fill>
      <protection locked="1"/>
    </dxf>
  </rfmt>
  <rcc rId="298" sId="1" odxf="1" dxf="1">
    <nc r="L214">
      <f>SUM(L205:L213)</f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299" sId="1" odxf="1" dxf="1">
    <nc r="A215">
      <f>A197</f>
    </nc>
    <odxf>
      <fill>
        <patternFill patternType="none">
          <bgColor indexed="65"/>
        </patternFill>
      </fill>
      <border outline="0">
        <top/>
        <bottom/>
      </border>
    </odxf>
    <ndxf>
      <fill>
        <patternFill patternType="solid">
          <bgColor theme="0" tint="-0.14999847407452621"/>
        </patternFill>
      </fill>
      <border outline="0">
        <top style="thin">
          <color auto="1"/>
        </top>
        <bottom style="medium">
          <color auto="1"/>
        </bottom>
      </border>
    </ndxf>
  </rcc>
  <rcc rId="300" sId="1" odxf="1" dxf="1">
    <nc r="B215">
      <f>B197</f>
    </nc>
    <odxf>
      <fill>
        <patternFill patternType="none">
          <bgColor indexed="65"/>
        </patternFill>
      </fill>
      <border outline="0">
        <left/>
        <top/>
        <bottom/>
      </border>
    </odxf>
    <ndxf>
      <fill>
        <patternFill patternType="solid">
          <bgColor theme="0" tint="-0.14999847407452621"/>
        </patternFill>
      </fill>
      <border outline="0">
        <left style="thin">
          <color auto="1"/>
        </left>
        <top style="thin">
          <color auto="1"/>
        </top>
        <bottom style="medium">
          <color auto="1"/>
        </bottom>
      </border>
    </ndxf>
  </rcc>
  <rcc rId="301" sId="1" odxf="1" dxf="1">
    <nc r="C215" t="inlineStr">
      <is>
        <t>Итого за день:</t>
      </is>
    </nc>
    <odxf>
      <font>
        <b val="0"/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border outline="0">
        <right style="thin">
          <color auto="1"/>
        </right>
        <top/>
        <bottom/>
      </border>
    </odxf>
    <ndxf>
      <font>
        <b/>
        <sz val="10"/>
        <color rgb="FF2D2D2D"/>
        <name val="Arial"/>
        <scheme val="none"/>
      </font>
      <fill>
        <patternFill patternType="solid">
          <bgColor theme="0" tint="-0.14999847407452621"/>
        </patternFill>
      </fill>
      <alignment horizontal="center" vertical="center" wrapText="1" readingOrder="0"/>
      <border outline="0">
        <right/>
        <top style="thin">
          <color auto="1"/>
        </top>
        <bottom style="medium">
          <color auto="1"/>
        </bottom>
      </border>
    </ndxf>
  </rcc>
  <rfmt sheetId="1" sqref="D215" start="0" length="0">
    <dxf>
      <font>
        <b/>
        <sz val="11"/>
        <color theme="1"/>
        <name val="Calibri"/>
        <scheme val="minor"/>
      </font>
      <fill>
        <patternFill>
          <bgColor theme="0" tint="-0.14999847407452621"/>
        </patternFill>
      </fill>
      <alignment horizontal="center" vertical="center" wrapText="1" readingOrder="0"/>
      <border outline="0">
        <left/>
        <bottom style="medium">
          <color auto="1"/>
        </bottom>
      </border>
      <protection locked="1"/>
    </dxf>
  </rfmt>
  <rfmt sheetId="1" sqref="E215" start="0" length="0">
    <dxf>
      <fill>
        <patternFill>
          <bgColor theme="0" tint="-0.14999847407452621"/>
        </patternFill>
      </fill>
      <border outline="0">
        <bottom style="medium">
          <color auto="1"/>
        </bottom>
      </border>
      <protection locked="1"/>
    </dxf>
  </rfmt>
  <rcc rId="302" sId="1" odxf="1" dxf="1">
    <nc r="F215">
      <f>F204+F214</f>
    </nc>
    <odxf>
      <fill>
        <patternFill>
          <bgColor theme="7" tint="0.79998168889431442"/>
        </patternFill>
      </fill>
      <border outline="0">
        <bottom style="thin">
          <color auto="1"/>
        </bottom>
      </border>
      <protection locked="0"/>
    </odxf>
    <ndxf>
      <fill>
        <patternFill>
          <bgColor theme="0" tint="-0.14999847407452621"/>
        </patternFill>
      </fill>
      <border outline="0">
        <bottom style="medium">
          <color auto="1"/>
        </bottom>
      </border>
      <protection locked="1"/>
    </ndxf>
  </rcc>
  <rcc rId="303" sId="1" odxf="1" dxf="1">
    <nc r="G215">
      <f>G204+G214</f>
    </nc>
    <odxf>
      <fill>
        <patternFill>
          <bgColor theme="7" tint="0.79998168889431442"/>
        </patternFill>
      </fill>
      <border outline="0">
        <bottom style="thin">
          <color auto="1"/>
        </bottom>
      </border>
      <protection locked="0"/>
    </odxf>
    <ndxf>
      <fill>
        <patternFill>
          <bgColor theme="0" tint="-0.14999847407452621"/>
        </patternFill>
      </fill>
      <border outline="0">
        <bottom style="medium">
          <color auto="1"/>
        </bottom>
      </border>
      <protection locked="1"/>
    </ndxf>
  </rcc>
  <rcc rId="304" sId="1" odxf="1" dxf="1">
    <nc r="H215">
      <f>H204+H214</f>
    </nc>
    <odxf>
      <fill>
        <patternFill>
          <bgColor theme="7" tint="0.79998168889431442"/>
        </patternFill>
      </fill>
      <border outline="0">
        <bottom style="thin">
          <color auto="1"/>
        </bottom>
      </border>
      <protection locked="0"/>
    </odxf>
    <ndxf>
      <fill>
        <patternFill>
          <bgColor theme="0" tint="-0.14999847407452621"/>
        </patternFill>
      </fill>
      <border outline="0">
        <bottom style="medium">
          <color auto="1"/>
        </bottom>
      </border>
      <protection locked="1"/>
    </ndxf>
  </rcc>
  <rcc rId="305" sId="1" odxf="1" dxf="1">
    <nc r="I215">
      <f>I204+I214</f>
    </nc>
    <odxf>
      <fill>
        <patternFill>
          <bgColor theme="7" tint="0.79998168889431442"/>
        </patternFill>
      </fill>
      <border outline="0">
        <bottom style="thin">
          <color auto="1"/>
        </bottom>
      </border>
      <protection locked="0"/>
    </odxf>
    <ndxf>
      <fill>
        <patternFill>
          <bgColor theme="0" tint="-0.14999847407452621"/>
        </patternFill>
      </fill>
      <border outline="0">
        <bottom style="medium">
          <color auto="1"/>
        </bottom>
      </border>
      <protection locked="1"/>
    </ndxf>
  </rcc>
  <rcc rId="306" sId="1" odxf="1" dxf="1">
    <nc r="J215">
      <f>J204+J214</f>
    </nc>
    <odxf>
      <fill>
        <patternFill>
          <bgColor theme="7" tint="0.79998168889431442"/>
        </patternFill>
      </fill>
      <border outline="0">
        <bottom style="thin">
          <color auto="1"/>
        </bottom>
      </border>
      <protection locked="0"/>
    </odxf>
    <ndxf>
      <fill>
        <patternFill>
          <bgColor theme="0" tint="-0.14999847407452621"/>
        </patternFill>
      </fill>
      <border outline="0">
        <bottom style="medium">
          <color auto="1"/>
        </bottom>
      </border>
      <protection locked="1"/>
    </ndxf>
  </rcc>
  <rfmt sheetId="1" sqref="K215" start="0" length="0">
    <dxf>
      <fill>
        <patternFill>
          <bgColor theme="0" tint="-0.14999847407452621"/>
        </patternFill>
      </fill>
      <border outline="0">
        <right style="thin">
          <color auto="1"/>
        </right>
        <bottom style="medium">
          <color auto="1"/>
        </bottom>
      </border>
      <protection locked="1"/>
    </dxf>
  </rfmt>
  <rcc rId="307" sId="1" odxf="1" dxf="1">
    <nc r="L215">
      <f>L204+L214</f>
    </nc>
    <odxf>
      <fill>
        <patternFill>
          <bgColor theme="7" tint="0.79998168889431442"/>
        </patternFill>
      </fill>
      <border outline="0">
        <bottom style="thin">
          <color auto="1"/>
        </bottom>
      </border>
      <protection locked="0"/>
    </odxf>
    <ndxf>
      <fill>
        <patternFill>
          <bgColor theme="0" tint="-0.14999847407452621"/>
        </patternFill>
      </fill>
      <border outline="0">
        <bottom style="medium">
          <color auto="1"/>
        </bottom>
      </border>
      <protection locked="1"/>
    </ndxf>
  </rcc>
  <rcc rId="308" sId="1">
    <nc r="B205">
      <v>5</v>
    </nc>
  </rcc>
  <rrc rId="309" sId="1" ref="A219:XFD220" action="insertRow"/>
  <rcc rId="310" sId="1" odxf="1" dxf="1">
    <nc r="A216">
      <v>2</v>
    </nc>
    <odxf>
      <border outline="0">
        <top/>
      </border>
    </odxf>
    <ndxf>
      <border outline="0">
        <top style="medium">
          <color auto="1"/>
        </top>
      </border>
    </ndxf>
  </rcc>
  <rfmt sheetId="1" sqref="B216" start="0" length="0">
    <dxf>
      <border outline="0">
        <top style="medium">
          <color auto="1"/>
        </top>
      </border>
    </dxf>
  </rfmt>
  <rcc rId="311" sId="1" odxf="1" dxf="1">
    <nc r="C216" t="inlineStr">
      <is>
        <t>Завтрак</t>
      </is>
    </nc>
    <odxf>
      <border outline="0">
        <top/>
      </border>
    </odxf>
    <ndxf>
      <border outline="0">
        <top style="medium">
          <color auto="1"/>
        </top>
      </border>
    </ndxf>
  </rcc>
  <rcc rId="312" sId="1" odxf="1" dxf="1">
    <oc r="D216" t="inlineStr">
      <is>
        <t>гор.напиток</t>
      </is>
    </oc>
    <nc r="D216" t="inlineStr">
      <is>
        <t>гор.блюдо</t>
      </is>
    </nc>
    <odxf>
      <border outline="0">
        <top style="thin">
          <color auto="1"/>
        </top>
      </border>
    </odxf>
    <ndxf>
      <border outline="0">
        <top style="medium">
          <color auto="1"/>
        </top>
      </border>
    </ndxf>
  </rcc>
  <rfmt sheetId="1" sqref="E216" start="0" length="0">
    <dxf>
      <border outline="0">
        <top style="medium">
          <color auto="1"/>
        </top>
      </border>
    </dxf>
  </rfmt>
  <rfmt sheetId="1" sqref="F216" start="0" length="0">
    <dxf>
      <border outline="0">
        <top style="medium">
          <color auto="1"/>
        </top>
      </border>
    </dxf>
  </rfmt>
  <rfmt sheetId="1" sqref="G216" start="0" length="0">
    <dxf>
      <border outline="0">
        <top style="medium">
          <color auto="1"/>
        </top>
      </border>
    </dxf>
  </rfmt>
  <rfmt sheetId="1" sqref="H216" start="0" length="0">
    <dxf>
      <border outline="0">
        <top style="medium">
          <color auto="1"/>
        </top>
      </border>
    </dxf>
  </rfmt>
  <rfmt sheetId="1" sqref="I216" start="0" length="0">
    <dxf>
      <border outline="0">
        <top style="medium">
          <color auto="1"/>
        </top>
      </border>
    </dxf>
  </rfmt>
  <rfmt sheetId="1" sqref="J216" start="0" length="0">
    <dxf>
      <border outline="0">
        <top style="medium">
          <color auto="1"/>
        </top>
      </border>
    </dxf>
  </rfmt>
  <rfmt sheetId="1" sqref="K216" start="0" length="0">
    <dxf>
      <border outline="0">
        <top style="medium">
          <color auto="1"/>
        </top>
      </border>
    </dxf>
  </rfmt>
  <rfmt sheetId="1" sqref="L216" start="0" length="0">
    <dxf>
      <border outline="0">
        <top style="medium">
          <color auto="1"/>
        </top>
      </border>
    </dxf>
  </rfmt>
  <rcc rId="313" sId="1" odxf="1" dxf="1">
    <oc r="D217" t="inlineStr">
      <is>
        <t>хлеб</t>
      </is>
    </oc>
    <nc r="D217"/>
    <odxf>
      <fill>
        <patternFill patternType="none">
          <bgColor indexed="65"/>
        </patternFill>
      </fill>
      <protection locked="1"/>
    </odxf>
    <ndxf>
      <fill>
        <patternFill patternType="solid">
          <bgColor theme="7" tint="0.79998168889431442"/>
        </patternFill>
      </fill>
      <protection locked="0"/>
    </ndxf>
  </rcc>
  <rcc rId="314" sId="1">
    <oc r="D218" t="inlineStr">
      <is>
        <t>фрукты</t>
      </is>
    </oc>
    <nc r="D218" t="inlineStr">
      <is>
        <t>гор.напиток</t>
      </is>
    </nc>
  </rcc>
  <rcc rId="315" sId="1">
    <nc r="D219" t="inlineStr">
      <is>
        <t>хлеб</t>
      </is>
    </nc>
  </rcc>
  <rcc rId="316" sId="1">
    <nc r="D220" t="inlineStr">
      <is>
        <t>фрукты</t>
      </is>
    </nc>
  </rcc>
  <rcc rId="317" sId="1">
    <oc r="F223">
      <f>SUM(F197:F222)</f>
    </oc>
    <nc r="F223">
      <f>SUM(F216:F222)</f>
    </nc>
  </rcc>
  <rcc rId="318" sId="1">
    <oc r="G223">
      <f>SUM(G197:G222)</f>
    </oc>
    <nc r="G223">
      <f>SUM(G216:G222)</f>
    </nc>
  </rcc>
  <rcc rId="319" sId="1">
    <oc r="H223">
      <f>SUM(H197:H222)</f>
    </oc>
    <nc r="H223">
      <f>SUM(H216:H222)</f>
    </nc>
  </rcc>
  <rcc rId="320" sId="1">
    <oc r="I223">
      <f>SUM(I197:I222)</f>
    </oc>
    <nc r="I223">
      <f>SUM(I216:I222)</f>
    </nc>
  </rcc>
  <rcc rId="321" sId="1">
    <oc r="J223">
      <f>SUM(J197:J222)</f>
    </oc>
    <nc r="J223">
      <f>SUM(J216:J222)</f>
    </nc>
  </rcc>
  <rcc rId="322" sId="1">
    <oc r="L223">
      <f>SUM(L197:L222)</f>
    </oc>
    <nc r="L223">
      <f>SUM(L216:L222)</f>
    </nc>
  </rcc>
  <rcc rId="323" sId="1">
    <oc r="A224">
      <f>A197</f>
    </oc>
    <nc r="A224">
      <f>A216</f>
    </nc>
  </rcc>
  <rfmt sheetId="1" sqref="E225" start="0" length="0">
    <dxf>
      <font>
        <sz val="10"/>
        <name val="Arial"/>
        <scheme val="none"/>
      </font>
    </dxf>
  </rfmt>
  <rfmt sheetId="1" sqref="F225" start="0" length="0">
    <dxf>
      <font>
        <sz val="10"/>
        <name val="Arial"/>
        <scheme val="none"/>
      </font>
    </dxf>
  </rfmt>
  <rfmt sheetId="1" sqref="E228" start="0" length="0">
    <dxf>
      <font>
        <sz val="10"/>
        <name val="Arial"/>
        <scheme val="none"/>
      </font>
    </dxf>
  </rfmt>
  <rcc rId="324" sId="1">
    <nc r="E229" t="inlineStr">
      <is>
        <t>хлеб белый ,1с</t>
      </is>
    </nc>
  </rcc>
  <rcc rId="325" sId="1">
    <nc r="F229">
      <v>30</v>
    </nc>
  </rcc>
  <rcc rId="326" sId="1">
    <nc r="G229">
      <v>2.2799999999999998</v>
    </nc>
  </rcc>
  <rcc rId="327" sId="1">
    <nc r="H229">
      <v>0.24</v>
    </nc>
  </rcc>
  <rcc rId="328" sId="1">
    <nc r="I229">
      <v>14.76</v>
    </nc>
  </rcc>
  <rcc rId="329" sId="1">
    <nc r="J229">
      <v>71</v>
    </nc>
  </rcc>
  <rcc rId="330" sId="1">
    <nc r="E230" t="inlineStr">
      <is>
        <t>Хлеб ржано-пшеничный , 1с</t>
      </is>
    </nc>
  </rcc>
  <rcc rId="331" sId="1">
    <nc r="F230">
      <v>20</v>
    </nc>
  </rcc>
  <rcc rId="332" sId="1">
    <nc r="G230">
      <v>1</v>
    </nc>
  </rcc>
  <rcc rId="333" sId="1">
    <nc r="H230">
      <v>0.2</v>
    </nc>
  </rcc>
  <rcc rId="334" sId="1">
    <nc r="I230">
      <v>9</v>
    </nc>
  </rcc>
  <rcc rId="335" sId="1">
    <nc r="J230">
      <v>44</v>
    </nc>
  </rcc>
  <rcc rId="336" sId="1">
    <oc r="F233">
      <f>SUM(F224:F232)</f>
    </oc>
    <nc r="F233">
      <f>SUM(F224:F232)</f>
    </nc>
  </rcc>
  <rcc rId="337" sId="1">
    <oc r="G233">
      <f>SUM(G224:G232)</f>
    </oc>
    <nc r="G233">
      <f>SUM(G224:G232)</f>
    </nc>
  </rcc>
  <rcc rId="338" sId="1">
    <oc r="H233">
      <f>SUM(H224:H232)</f>
    </oc>
    <nc r="H233">
      <f>SUM(H224:H232)</f>
    </nc>
  </rcc>
  <rcc rId="339" sId="1">
    <oc r="I233">
      <f>SUM(I224:I232)</f>
    </oc>
    <nc r="I233">
      <f>SUM(I224:I232)</f>
    </nc>
  </rcc>
  <rcc rId="340" sId="1">
    <oc r="J233">
      <f>SUM(J224:J232)</f>
    </oc>
    <nc r="J233">
      <f>SUM(J224:J232)</f>
    </nc>
  </rcc>
  <rcc rId="341" sId="1">
    <oc r="L233">
      <f>SUM(L224:L232)</f>
    </oc>
    <nc r="L233">
      <f>SUM(L224:L232)</f>
    </nc>
  </rcc>
  <rcc rId="342" sId="1">
    <oc r="A234">
      <f>A197</f>
    </oc>
    <nc r="A234">
      <f>A216</f>
    </nc>
  </rcc>
  <rcc rId="343" sId="1">
    <oc r="B234">
      <f>B197</f>
    </oc>
    <nc r="B234">
      <f>B216</f>
    </nc>
  </rcc>
  <rcc rId="344" sId="1">
    <oc r="F234">
      <f>F223+F233</f>
    </oc>
    <nc r="F234">
      <f>F223+F233</f>
    </nc>
  </rcc>
  <rcc rId="345" sId="1">
    <oc r="G234">
      <f>G223+G233</f>
    </oc>
    <nc r="G234">
      <f>G223+G233</f>
    </nc>
  </rcc>
  <rcc rId="346" sId="1">
    <oc r="H234">
      <f>H223+H233</f>
    </oc>
    <nc r="H234">
      <f>H223+H233</f>
    </nc>
  </rcc>
  <rcc rId="347" sId="1">
    <oc r="I234">
      <f>I223+I233</f>
    </oc>
    <nc r="I234">
      <f>I223+I233</f>
    </nc>
  </rcc>
  <rcc rId="348" sId="1">
    <oc r="J234">
      <f>J223+J233</f>
    </oc>
    <nc r="J234">
      <f>J223+J233</f>
    </nc>
  </rcc>
  <rcc rId="349" sId="1">
    <oc r="L234">
      <f>L223+L233</f>
    </oc>
    <nc r="L234">
      <f>L223+L233</f>
    </nc>
  </rcc>
  <rcc rId="350" sId="1">
    <nc r="B216">
      <v>6</v>
    </nc>
  </rcc>
  <rcc rId="351" sId="1">
    <oc r="B224">
      <f>B197</f>
    </oc>
    <nc r="B224">
      <v>6</v>
    </nc>
  </rcc>
  <rcc rId="352" sId="1">
    <nc r="E208" t="inlineStr">
      <is>
        <t>Каша молочная "Дружба"</t>
      </is>
    </nc>
  </rcc>
  <rcc rId="353" sId="1">
    <nc r="F208" t="inlineStr">
      <is>
        <t>180/5</t>
      </is>
    </nc>
  </rcc>
  <rcc rId="354" sId="1">
    <nc r="G208">
      <v>5.7</v>
    </nc>
  </rcc>
  <rcc rId="355" sId="1">
    <nc r="H208">
      <v>7.8</v>
    </nc>
  </rcc>
  <rcc rId="356" sId="1">
    <nc r="I208">
      <v>30.1</v>
    </nc>
  </rcc>
  <rcc rId="357" sId="1">
    <nc r="J208">
      <v>216</v>
    </nc>
  </rcc>
  <rcc rId="358" sId="1">
    <nc r="K208">
      <v>210</v>
    </nc>
  </rcc>
  <rcc rId="359" sId="1">
    <nc r="E206" t="inlineStr">
      <is>
        <t>Сыр порциями</t>
      </is>
    </nc>
  </rcc>
  <rcc rId="360" sId="1">
    <nc r="F206">
      <v>30</v>
    </nc>
  </rcc>
  <rcc rId="361" sId="1">
    <nc r="G206">
      <v>7.9</v>
    </nc>
  </rcc>
  <rcc rId="362" sId="1">
    <nc r="H206">
      <v>8</v>
    </nc>
  </rcc>
  <rcc rId="363" sId="1">
    <nc r="I206">
      <v>0</v>
    </nc>
  </rcc>
  <rcc rId="364" sId="1">
    <nc r="J206">
      <v>105</v>
    </nc>
  </rcc>
  <rcc rId="365" sId="1">
    <nc r="K206">
      <v>1.4</v>
    </nc>
  </rcc>
  <rcc rId="366" sId="1">
    <nc r="E209" t="inlineStr">
      <is>
        <t>чай с молоком</t>
      </is>
    </nc>
  </rcc>
  <rcc rId="367" sId="1">
    <nc r="F209" t="inlineStr">
      <is>
        <t>150/50/15</t>
      </is>
    </nc>
  </rcc>
  <rcc rId="368" sId="1">
    <nc r="G209">
      <v>1.52</v>
    </nc>
  </rcc>
  <rcc rId="369" sId="1">
    <nc r="H209">
      <v>1.35</v>
    </nc>
  </rcc>
  <rcc rId="370" sId="1">
    <nc r="I209">
      <v>15.9</v>
    </nc>
  </rcc>
  <rcc rId="371" sId="1">
    <nc r="J209">
      <v>81</v>
    </nc>
  </rcc>
  <rcc rId="372" sId="1">
    <nc r="K209">
      <v>378</v>
    </nc>
  </rcc>
  <rcc rId="373" sId="1">
    <nc r="F231">
      <v>100</v>
    </nc>
  </rcc>
  <rcc rId="374" sId="1">
    <nc r="H231">
      <v>0.4</v>
    </nc>
  </rcc>
  <rcc rId="375" sId="1">
    <nc r="I231">
      <v>7.35</v>
    </nc>
  </rcc>
  <rcc rId="376" sId="1">
    <nc r="J231">
      <v>47</v>
    </nc>
  </rcc>
  <rcc rId="377" sId="1">
    <nc r="K231">
      <v>338</v>
    </nc>
  </rcc>
  <rcc rId="378" sId="1" odxf="1" dxf="1">
    <nc r="E231" t="inlineStr">
      <is>
        <t>Плоды и ягоды свежие(яблоки)</t>
      </is>
    </nc>
    <ndxf>
      <font>
        <sz val="10"/>
        <name val="Arial"/>
        <scheme val="none"/>
      </font>
    </ndxf>
  </rcc>
  <rcc rId="379" sId="1" odxf="1" dxf="1">
    <nc r="E224" t="inlineStr">
      <is>
        <t>Салат овощной с яблоками</t>
      </is>
    </nc>
    <ndxf>
      <font>
        <sz val="10"/>
        <name val="Arial"/>
        <scheme val="none"/>
      </font>
    </ndxf>
  </rcc>
  <rcc rId="380" sId="1">
    <nc r="F224">
      <v>60</v>
    </nc>
  </rcc>
  <rcc rId="381" sId="1">
    <nc r="G224">
      <v>3.5</v>
    </nc>
  </rcc>
  <rcc rId="382" sId="1">
    <nc r="H224">
      <v>6.11</v>
    </nc>
  </rcc>
  <rcc rId="383" sId="1">
    <nc r="I224">
      <v>9.9</v>
    </nc>
  </rcc>
  <rcc rId="384" sId="1">
    <nc r="J224">
      <v>124</v>
    </nc>
  </rcc>
  <rcc rId="385" sId="1" odxf="1" dxf="1">
    <nc r="E227" t="inlineStr">
      <is>
        <t>Пюре из бобовых с маслом</t>
      </is>
    </nc>
    <ndxf>
      <font>
        <sz val="10"/>
        <name val="Arial"/>
        <scheme val="none"/>
      </font>
    </ndxf>
  </rcc>
  <rfmt sheetId="1" sqref="F227" start="0" length="0">
    <dxf>
      <font>
        <sz val="10"/>
        <name val="Arial"/>
        <scheme val="none"/>
      </font>
    </dxf>
  </rfmt>
  <rcc rId="386" sId="1">
    <nc r="F227" t="inlineStr">
      <is>
        <t>180/9</t>
      </is>
    </nc>
  </rcc>
  <rcc rId="387" sId="1">
    <nc r="G227">
      <v>18.600000000000001</v>
    </nc>
  </rcc>
  <rcc rId="388" sId="1">
    <nc r="H227">
      <v>10</v>
    </nc>
  </rcc>
  <rcc rId="389" sId="1">
    <nc r="I227">
      <v>40.4</v>
    </nc>
  </rcc>
  <rcc rId="390" sId="1">
    <nc r="J227">
      <v>350</v>
    </nc>
  </rcc>
  <rcc rId="391" sId="1">
    <nc r="K227">
      <v>7.5</v>
    </nc>
  </rcc>
  <rcc rId="392" sId="1">
    <nc r="E225" t="inlineStr">
      <is>
        <t>Куры отварные</t>
      </is>
    </nc>
  </rcc>
  <rcc rId="393" sId="1">
    <nc r="K225">
      <v>132</v>
    </nc>
  </rcc>
  <rcc rId="394" sId="1">
    <nc r="F225">
      <v>90</v>
    </nc>
  </rcc>
  <rcc rId="395" sId="1">
    <nc r="G225">
      <v>22.6</v>
    </nc>
  </rcc>
  <rcc rId="396" sId="1">
    <nc r="H225">
      <v>18.899999999999999</v>
    </nc>
  </rcc>
  <rcc rId="397" sId="1">
    <nc r="J225">
      <v>295</v>
    </nc>
  </rcc>
  <rcc rId="398" sId="1">
    <nc r="E228" t="inlineStr">
      <is>
        <t>чай с сахаром с лимоном</t>
      </is>
    </nc>
  </rcc>
  <rcc rId="399" sId="1">
    <nc r="F228" t="inlineStr">
      <is>
        <t>200/15/7</t>
      </is>
    </nc>
  </rcc>
  <rcc rId="400" sId="1">
    <nc r="G228">
      <v>8.4000000000000005E-2</v>
    </nc>
  </rcc>
  <rcc rId="401" sId="1">
    <nc r="H228">
      <v>1.2E-2</v>
    </nc>
  </rcc>
  <rcc rId="402" sId="1">
    <nc r="I228">
      <v>15.185</v>
    </nc>
  </rcc>
  <rcc rId="403" sId="1">
    <nc r="J228">
      <v>62</v>
    </nc>
  </rcc>
  <rcc rId="404" sId="1">
    <nc r="K228">
      <v>377</v>
    </nc>
  </rcc>
  <rcc rId="405" sId="1">
    <nc r="G231">
      <v>0.4</v>
    </nc>
  </rcc>
  <rcc rId="406" sId="1">
    <nc r="I225">
      <v>0.3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7" sId="1">
    <oc r="H1" t="inlineStr">
      <is>
        <t>Директор ООО"ГРАНД"</t>
      </is>
    </oc>
    <nc r="H1" t="inlineStr">
      <is>
        <t>Директор</t>
      </is>
    </nc>
  </rcc>
  <rcc rId="408" sId="1">
    <oc r="H2" t="inlineStr">
      <is>
        <t>Васянина Ю.С.</t>
      </is>
    </oc>
    <nc r="H2" t="inlineStr">
      <is>
        <t>Анисахарова А.В.</t>
      </is>
    </nc>
  </rcc>
  <rfmt sheetId="1" sqref="F1" start="0" length="2147483647">
    <dxf>
      <font>
        <sz val="9"/>
      </font>
    </dxf>
  </rfmt>
  <rfmt sheetId="1" sqref="F1" start="0" length="2147483647">
    <dxf>
      <font>
        <sz val="10"/>
      </font>
    </dxf>
  </rfmt>
  <rfmt sheetId="1" sqref="C1" start="0" length="0">
    <dxf>
      <font>
        <sz val="10"/>
        <name val="Arial"/>
        <scheme val="none"/>
      </font>
    </dxf>
  </rfmt>
  <rcc rId="409" sId="1">
    <oc r="C1" t="inlineStr">
      <is>
        <t xml:space="preserve">МБОУ"Зеленорощинская СОШ имени М. Горького" </t>
      </is>
    </oc>
    <nc r="C1" t="inlineStr">
      <is>
        <t xml:space="preserve">МБОУ"Зеленорощинская СОШ имени М. Горького"  </t>
      </is>
    </nc>
  </rcc>
  <rcc rId="410" sId="1">
    <oc r="F1" t="inlineStr">
      <is>
        <t>Утвердил:</t>
      </is>
    </oc>
    <nc r="F1" t="inlineStr">
      <is>
        <t>Согласовано:</t>
      </is>
    </nc>
  </rcc>
  <rcc rId="411" sId="1" numFmtId="4">
    <nc r="H3">
      <v>31</v>
    </nc>
  </rcc>
  <rfmt sheetId="1" sqref="I3">
    <dxf>
      <numFmt numFmtId="30" formatCode="@"/>
    </dxf>
  </rfmt>
  <rcc rId="412" sId="1" odxf="1" dxf="1">
    <nc r="I3" t="inlineStr">
      <is>
        <t>08</t>
      </is>
    </nc>
    <ndxf>
      <font>
        <sz val="10"/>
        <name val="Arial"/>
        <scheme val="none"/>
      </font>
    </ndxf>
  </rcc>
  <rcv guid="{9035EEE0-D7C2-4EC3-AAEE-AB5BA28B4075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5"/>
  <sheetViews>
    <sheetView tabSelected="1" workbookViewId="0">
      <pane xSplit="4" ySplit="5" topLeftCell="E39" activePane="bottomRight" state="frozen"/>
      <selection pane="topRight" activeCell="E1" sqref="E1"/>
      <selection pane="bottomLeft" activeCell="A6" sqref="A6"/>
      <selection pane="bottomRight" activeCell="O44" sqref="O4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2.5703125" style="2" bestFit="1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3" t="s">
        <v>88</v>
      </c>
      <c r="D1" s="60"/>
      <c r="E1" s="60"/>
      <c r="F1" s="62" t="s">
        <v>85</v>
      </c>
      <c r="G1" s="2" t="s">
        <v>16</v>
      </c>
      <c r="H1" s="61" t="s">
        <v>86</v>
      </c>
      <c r="I1" s="61"/>
      <c r="J1" s="61"/>
      <c r="K1" s="61"/>
    </row>
    <row r="2" spans="1:12" ht="18" x14ac:dyDescent="0.2">
      <c r="A2" s="34" t="s">
        <v>6</v>
      </c>
      <c r="C2" s="2"/>
      <c r="G2" s="2" t="s">
        <v>17</v>
      </c>
      <c r="H2" s="61" t="s">
        <v>87</v>
      </c>
      <c r="I2" s="61"/>
      <c r="J2" s="61"/>
      <c r="K2" s="61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18</v>
      </c>
      <c r="H3" s="47">
        <v>31</v>
      </c>
      <c r="I3" s="64" t="s">
        <v>89</v>
      </c>
      <c r="J3" s="48">
        <v>2023</v>
      </c>
      <c r="K3" s="49"/>
    </row>
    <row r="4" spans="1:12" x14ac:dyDescent="0.2">
      <c r="C4" s="2"/>
      <c r="D4" s="4"/>
      <c r="H4" s="46" t="s">
        <v>35</v>
      </c>
      <c r="I4" s="46" t="s">
        <v>36</v>
      </c>
      <c r="J4" s="46" t="s">
        <v>37</v>
      </c>
    </row>
    <row r="5" spans="1:12" ht="33.75" x14ac:dyDescent="0.2">
      <c r="A5" s="44" t="s">
        <v>14</v>
      </c>
      <c r="B5" s="45" t="s">
        <v>15</v>
      </c>
      <c r="C5" s="35" t="s">
        <v>0</v>
      </c>
      <c r="D5" s="35" t="s">
        <v>13</v>
      </c>
      <c r="E5" s="35" t="s">
        <v>12</v>
      </c>
      <c r="F5" s="35" t="s">
        <v>33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34</v>
      </c>
    </row>
    <row r="6" spans="1:12" ht="15" x14ac:dyDescent="0.25">
      <c r="A6" s="19">
        <v>1</v>
      </c>
      <c r="B6" s="20">
        <v>1</v>
      </c>
      <c r="C6" s="21" t="s">
        <v>19</v>
      </c>
      <c r="D6" s="5" t="s">
        <v>20</v>
      </c>
      <c r="E6" s="38"/>
      <c r="F6" s="39"/>
      <c r="G6" s="39"/>
      <c r="H6" s="39"/>
      <c r="I6" s="39"/>
      <c r="J6" s="39"/>
      <c r="K6" s="40"/>
      <c r="L6" s="39"/>
    </row>
    <row r="7" spans="1:12" ht="15" x14ac:dyDescent="0.25">
      <c r="A7" s="22"/>
      <c r="B7" s="14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2"/>
      <c r="B8" s="14"/>
      <c r="C8" s="11"/>
      <c r="D8" s="7" t="s">
        <v>21</v>
      </c>
      <c r="E8" s="41"/>
      <c r="F8" s="42"/>
      <c r="G8" s="42"/>
      <c r="H8" s="42"/>
      <c r="I8" s="42"/>
      <c r="J8" s="42"/>
      <c r="K8" s="43"/>
      <c r="L8" s="42"/>
    </row>
    <row r="9" spans="1:12" ht="15" x14ac:dyDescent="0.25">
      <c r="A9" s="22"/>
      <c r="B9" s="14"/>
      <c r="C9" s="11"/>
      <c r="D9" s="7" t="s">
        <v>22</v>
      </c>
      <c r="E9" s="41"/>
      <c r="F9" s="42"/>
      <c r="G9" s="42"/>
      <c r="H9" s="42"/>
      <c r="I9" s="42"/>
      <c r="J9" s="42"/>
      <c r="K9" s="43"/>
      <c r="L9" s="42"/>
    </row>
    <row r="10" spans="1:12" ht="15" x14ac:dyDescent="0.25">
      <c r="A10" s="22"/>
      <c r="B10" s="14"/>
      <c r="C10" s="11"/>
      <c r="D10" s="7" t="s">
        <v>23</v>
      </c>
      <c r="E10" s="41"/>
      <c r="F10" s="42"/>
      <c r="G10" s="42"/>
      <c r="H10" s="42"/>
      <c r="I10" s="42"/>
      <c r="J10" s="42"/>
      <c r="K10" s="43"/>
      <c r="L10" s="42"/>
    </row>
    <row r="11" spans="1:12" ht="15" x14ac:dyDescent="0.25">
      <c r="A11" s="22"/>
      <c r="B11" s="14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2"/>
      <c r="B12" s="14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3"/>
      <c r="B13" s="16"/>
      <c r="C13" s="8"/>
      <c r="D13" s="17" t="s">
        <v>32</v>
      </c>
      <c r="E13" s="9"/>
      <c r="F13" s="18">
        <f>SUM(F6:F12)</f>
        <v>0</v>
      </c>
      <c r="G13" s="18">
        <f t="shared" ref="G13:J13" si="0">SUM(G6:G12)</f>
        <v>0</v>
      </c>
      <c r="H13" s="18">
        <f t="shared" si="0"/>
        <v>0</v>
      </c>
      <c r="I13" s="18">
        <f t="shared" si="0"/>
        <v>0</v>
      </c>
      <c r="J13" s="18">
        <f t="shared" si="0"/>
        <v>0</v>
      </c>
      <c r="K13" s="24"/>
      <c r="L13" s="18">
        <f t="shared" ref="L13" si="1">SUM(L6:L12)</f>
        <v>0</v>
      </c>
    </row>
    <row r="14" spans="1:12" ht="15" x14ac:dyDescent="0.25">
      <c r="A14" s="25">
        <f>A6</f>
        <v>1</v>
      </c>
      <c r="B14" s="12">
        <f>B6</f>
        <v>1</v>
      </c>
      <c r="C14" s="10" t="s">
        <v>24</v>
      </c>
      <c r="D14" s="7" t="s">
        <v>25</v>
      </c>
      <c r="E14" s="41" t="s">
        <v>39</v>
      </c>
      <c r="F14" s="42">
        <v>60</v>
      </c>
      <c r="G14" s="42">
        <v>0.51600000000000001</v>
      </c>
      <c r="H14" s="42">
        <v>2.1320000000000001</v>
      </c>
      <c r="I14" s="42">
        <v>4.45</v>
      </c>
      <c r="J14" s="42">
        <v>50</v>
      </c>
      <c r="K14" s="43">
        <v>62</v>
      </c>
      <c r="L14" s="42"/>
    </row>
    <row r="15" spans="1:12" ht="15" x14ac:dyDescent="0.25">
      <c r="A15" s="22"/>
      <c r="B15" s="14"/>
      <c r="C15" s="11"/>
      <c r="D15" s="7" t="s">
        <v>26</v>
      </c>
      <c r="E15" s="41" t="s">
        <v>38</v>
      </c>
      <c r="F15" s="42">
        <v>90</v>
      </c>
      <c r="G15" s="42">
        <v>17.46</v>
      </c>
      <c r="H15" s="42">
        <v>21.48</v>
      </c>
      <c r="I15" s="42">
        <v>0.4</v>
      </c>
      <c r="J15" s="42">
        <v>265</v>
      </c>
      <c r="K15" s="43">
        <v>266</v>
      </c>
      <c r="L15" s="42"/>
    </row>
    <row r="16" spans="1:12" ht="15" x14ac:dyDescent="0.25">
      <c r="A16" s="22"/>
      <c r="B16" s="14"/>
      <c r="C16" s="11"/>
      <c r="D16" s="7" t="s">
        <v>27</v>
      </c>
      <c r="E16" s="41"/>
      <c r="F16" s="42"/>
      <c r="G16" s="42"/>
      <c r="H16" s="42"/>
      <c r="I16" s="42"/>
      <c r="J16" s="42"/>
      <c r="K16" s="43"/>
      <c r="L16" s="42"/>
    </row>
    <row r="17" spans="1:12" ht="15" x14ac:dyDescent="0.25">
      <c r="A17" s="22"/>
      <c r="B17" s="14"/>
      <c r="C17" s="11"/>
      <c r="D17" s="7" t="s">
        <v>28</v>
      </c>
      <c r="E17" s="41" t="s">
        <v>40</v>
      </c>
      <c r="F17" s="42">
        <v>150</v>
      </c>
      <c r="G17" s="42">
        <v>6.6619999999999999</v>
      </c>
      <c r="H17" s="42">
        <v>9.0239999999999991</v>
      </c>
      <c r="I17" s="42">
        <v>34</v>
      </c>
      <c r="J17" s="42">
        <v>170</v>
      </c>
      <c r="K17" s="43">
        <v>303</v>
      </c>
      <c r="L17" s="42"/>
    </row>
    <row r="18" spans="1:12" ht="15" x14ac:dyDescent="0.25">
      <c r="A18" s="22"/>
      <c r="B18" s="14"/>
      <c r="C18" s="11"/>
      <c r="D18" s="7" t="s">
        <v>29</v>
      </c>
      <c r="E18" s="41" t="s">
        <v>41</v>
      </c>
      <c r="F18" s="42" t="s">
        <v>42</v>
      </c>
      <c r="G18" s="42">
        <v>1.52</v>
      </c>
      <c r="H18" s="42">
        <v>1.35</v>
      </c>
      <c r="I18" s="42">
        <v>15.9</v>
      </c>
      <c r="J18" s="42">
        <v>81</v>
      </c>
      <c r="K18" s="43">
        <v>378</v>
      </c>
      <c r="L18" s="42"/>
    </row>
    <row r="19" spans="1:12" ht="15" x14ac:dyDescent="0.25">
      <c r="A19" s="22"/>
      <c r="B19" s="14"/>
      <c r="C19" s="11"/>
      <c r="D19" s="7" t="s">
        <v>30</v>
      </c>
      <c r="E19" s="41" t="s">
        <v>43</v>
      </c>
      <c r="F19" s="42">
        <v>30</v>
      </c>
      <c r="G19" s="42">
        <v>2.2799999999999998</v>
      </c>
      <c r="H19" s="42">
        <v>0.24</v>
      </c>
      <c r="I19" s="42">
        <v>14.76</v>
      </c>
      <c r="J19" s="42">
        <v>71</v>
      </c>
      <c r="K19" s="43"/>
      <c r="L19" s="42"/>
    </row>
    <row r="20" spans="1:12" ht="15" x14ac:dyDescent="0.25">
      <c r="A20" s="22"/>
      <c r="B20" s="14"/>
      <c r="C20" s="11"/>
      <c r="D20" s="7" t="s">
        <v>31</v>
      </c>
      <c r="E20" s="41" t="s">
        <v>44</v>
      </c>
      <c r="F20" s="42">
        <v>20</v>
      </c>
      <c r="G20" s="42">
        <v>1</v>
      </c>
      <c r="H20" s="42">
        <v>0.2</v>
      </c>
      <c r="I20" s="42">
        <v>9</v>
      </c>
      <c r="J20" s="42">
        <v>44</v>
      </c>
      <c r="K20" s="43"/>
      <c r="L20" s="42"/>
    </row>
    <row r="21" spans="1:12" ht="15" x14ac:dyDescent="0.25">
      <c r="A21" s="22"/>
      <c r="B21" s="14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2"/>
      <c r="B22" s="14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3"/>
      <c r="B23" s="16"/>
      <c r="C23" s="8"/>
      <c r="D23" s="17" t="s">
        <v>32</v>
      </c>
      <c r="E23" s="9"/>
      <c r="F23" s="18">
        <f>SUM(F14:F22)</f>
        <v>350</v>
      </c>
      <c r="G23" s="18">
        <f t="shared" ref="G23:J23" si="2">SUM(G14:G22)</f>
        <v>29.437999999999999</v>
      </c>
      <c r="H23" s="18">
        <f t="shared" si="2"/>
        <v>34.426000000000009</v>
      </c>
      <c r="I23" s="18">
        <f t="shared" si="2"/>
        <v>78.510000000000005</v>
      </c>
      <c r="J23" s="18">
        <f t="shared" si="2"/>
        <v>681</v>
      </c>
      <c r="K23" s="24"/>
      <c r="L23" s="18">
        <f t="shared" ref="L23" si="3">SUM(L14:L22)</f>
        <v>0</v>
      </c>
    </row>
    <row r="24" spans="1:12" ht="15" x14ac:dyDescent="0.2">
      <c r="A24" s="28">
        <f>A6</f>
        <v>1</v>
      </c>
      <c r="B24" s="29">
        <f>B6</f>
        <v>1</v>
      </c>
      <c r="C24" s="57" t="s">
        <v>4</v>
      </c>
      <c r="D24" s="58"/>
      <c r="E24" s="30"/>
      <c r="F24" s="31">
        <f>F13+F23</f>
        <v>350</v>
      </c>
      <c r="G24" s="31">
        <f t="shared" ref="G24:J24" si="4">G13+G23</f>
        <v>29.437999999999999</v>
      </c>
      <c r="H24" s="31">
        <f t="shared" si="4"/>
        <v>34.426000000000009</v>
      </c>
      <c r="I24" s="31">
        <f t="shared" si="4"/>
        <v>78.510000000000005</v>
      </c>
      <c r="J24" s="31">
        <f t="shared" si="4"/>
        <v>681</v>
      </c>
      <c r="K24" s="31"/>
      <c r="L24" s="31">
        <f t="shared" ref="L24" si="5">L13+L23</f>
        <v>0</v>
      </c>
    </row>
    <row r="25" spans="1:12" ht="15" x14ac:dyDescent="0.25">
      <c r="A25" s="13">
        <v>1</v>
      </c>
      <c r="B25" s="14">
        <v>2</v>
      </c>
      <c r="C25" s="21" t="s">
        <v>19</v>
      </c>
      <c r="D25" s="5" t="s">
        <v>20</v>
      </c>
      <c r="E25" s="38"/>
      <c r="F25" s="39"/>
      <c r="G25" s="39"/>
      <c r="H25" s="39"/>
      <c r="I25" s="39"/>
      <c r="J25" s="39"/>
      <c r="K25" s="40"/>
      <c r="L25" s="39"/>
    </row>
    <row r="26" spans="1:12" ht="15" x14ac:dyDescent="0.25">
      <c r="A26" s="13"/>
      <c r="B26" s="14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5" x14ac:dyDescent="0.25">
      <c r="A27" s="13"/>
      <c r="B27" s="14"/>
      <c r="C27" s="11"/>
      <c r="D27" s="7" t="s">
        <v>21</v>
      </c>
      <c r="E27" s="41"/>
      <c r="F27" s="42"/>
      <c r="G27" s="42"/>
      <c r="H27" s="42"/>
      <c r="I27" s="42"/>
      <c r="J27" s="42"/>
      <c r="K27" s="43"/>
      <c r="L27" s="42"/>
    </row>
    <row r="28" spans="1:12" ht="15" x14ac:dyDescent="0.25">
      <c r="A28" s="13"/>
      <c r="B28" s="14"/>
      <c r="C28" s="11"/>
      <c r="D28" s="7" t="s">
        <v>22</v>
      </c>
      <c r="E28" s="41"/>
      <c r="F28" s="42"/>
      <c r="G28" s="42"/>
      <c r="H28" s="42"/>
      <c r="I28" s="42"/>
      <c r="J28" s="42"/>
      <c r="K28" s="43"/>
      <c r="L28" s="42"/>
    </row>
    <row r="29" spans="1:12" ht="15" x14ac:dyDescent="0.25">
      <c r="A29" s="13"/>
      <c r="B29" s="14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3"/>
      <c r="B30" s="14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3"/>
      <c r="B31" s="14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5"/>
      <c r="B32" s="16"/>
      <c r="C32" s="8"/>
      <c r="D32" s="17" t="s">
        <v>32</v>
      </c>
      <c r="E32" s="9"/>
      <c r="F32" s="18">
        <f>SUM(F25:F31)</f>
        <v>0</v>
      </c>
      <c r="G32" s="18">
        <f t="shared" ref="G32" si="6">SUM(G25:G31)</f>
        <v>0</v>
      </c>
      <c r="H32" s="18">
        <f t="shared" ref="H32" si="7">SUM(H25:H31)</f>
        <v>0</v>
      </c>
      <c r="I32" s="18">
        <f t="shared" ref="I32" si="8">SUM(I25:I31)</f>
        <v>0</v>
      </c>
      <c r="J32" s="18">
        <f t="shared" ref="J32:L32" si="9">SUM(J25:J31)</f>
        <v>0</v>
      </c>
      <c r="K32" s="24"/>
      <c r="L32" s="18">
        <f t="shared" si="9"/>
        <v>0</v>
      </c>
    </row>
    <row r="33" spans="1:12" ht="15" x14ac:dyDescent="0.25">
      <c r="A33" s="12">
        <f>A25</f>
        <v>1</v>
      </c>
      <c r="B33" s="12">
        <f>B25</f>
        <v>2</v>
      </c>
      <c r="C33" s="10" t="s">
        <v>24</v>
      </c>
      <c r="D33" s="7" t="s">
        <v>25</v>
      </c>
      <c r="E33" s="41" t="s">
        <v>45</v>
      </c>
      <c r="F33" s="42">
        <v>60</v>
      </c>
      <c r="G33" s="42">
        <v>0.9</v>
      </c>
      <c r="H33" s="42">
        <v>3</v>
      </c>
      <c r="I33" s="42">
        <v>5.0999999999999996</v>
      </c>
      <c r="J33" s="42">
        <v>51.9</v>
      </c>
      <c r="K33" s="43">
        <v>45</v>
      </c>
      <c r="L33" s="42"/>
    </row>
    <row r="34" spans="1:12" ht="15" x14ac:dyDescent="0.25">
      <c r="A34" s="13"/>
      <c r="B34" s="14"/>
      <c r="C34" s="11"/>
      <c r="D34" s="7" t="s">
        <v>26</v>
      </c>
      <c r="E34" s="41" t="s">
        <v>46</v>
      </c>
      <c r="F34" s="42" t="s">
        <v>47</v>
      </c>
      <c r="G34" s="42">
        <v>12.3</v>
      </c>
      <c r="H34" s="42">
        <v>17.66</v>
      </c>
      <c r="I34" s="42">
        <v>29.85</v>
      </c>
      <c r="J34" s="42">
        <v>313</v>
      </c>
      <c r="K34" s="43">
        <v>289</v>
      </c>
      <c r="L34" s="42"/>
    </row>
    <row r="35" spans="1:12" ht="15" x14ac:dyDescent="0.25">
      <c r="A35" s="13"/>
      <c r="B35" s="14"/>
      <c r="C35" s="11"/>
      <c r="D35" s="7" t="s">
        <v>27</v>
      </c>
      <c r="E35" s="41"/>
      <c r="F35" s="42"/>
      <c r="G35" s="42"/>
      <c r="H35" s="42"/>
      <c r="I35" s="42"/>
      <c r="J35" s="42"/>
      <c r="K35" s="43"/>
      <c r="L35" s="42"/>
    </row>
    <row r="36" spans="1:12" ht="15" x14ac:dyDescent="0.25">
      <c r="A36" s="13"/>
      <c r="B36" s="14"/>
      <c r="C36" s="11"/>
      <c r="D36" s="7" t="s">
        <v>28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3"/>
      <c r="B37" s="14"/>
      <c r="C37" s="11"/>
      <c r="D37" s="7" t="s">
        <v>29</v>
      </c>
      <c r="E37" s="41" t="s">
        <v>48</v>
      </c>
      <c r="F37" s="42">
        <v>200</v>
      </c>
      <c r="G37" s="42">
        <v>3.78</v>
      </c>
      <c r="H37" s="42">
        <v>0.67</v>
      </c>
      <c r="I37" s="42">
        <v>26</v>
      </c>
      <c r="J37" s="42">
        <v>125</v>
      </c>
      <c r="K37" s="43">
        <v>382</v>
      </c>
      <c r="L37" s="42"/>
    </row>
    <row r="38" spans="1:12" ht="15" x14ac:dyDescent="0.25">
      <c r="A38" s="13"/>
      <c r="B38" s="14"/>
      <c r="C38" s="11"/>
      <c r="D38" s="7" t="s">
        <v>30</v>
      </c>
      <c r="E38" s="41" t="s">
        <v>43</v>
      </c>
      <c r="F38" s="42">
        <v>30</v>
      </c>
      <c r="G38" s="42">
        <v>2.2799999999999998</v>
      </c>
      <c r="H38" s="42">
        <v>0.24</v>
      </c>
      <c r="I38" s="42">
        <v>14.76</v>
      </c>
      <c r="J38" s="42">
        <v>71</v>
      </c>
      <c r="K38" s="43"/>
      <c r="L38" s="42"/>
    </row>
    <row r="39" spans="1:12" ht="15" x14ac:dyDescent="0.25">
      <c r="A39" s="13"/>
      <c r="B39" s="14"/>
      <c r="C39" s="11"/>
      <c r="D39" s="7" t="s">
        <v>31</v>
      </c>
      <c r="E39" s="41" t="s">
        <v>44</v>
      </c>
      <c r="F39" s="42">
        <v>20</v>
      </c>
      <c r="G39" s="42">
        <v>1</v>
      </c>
      <c r="H39" s="42">
        <v>0.2</v>
      </c>
      <c r="I39" s="42">
        <v>9</v>
      </c>
      <c r="J39" s="42">
        <v>44</v>
      </c>
      <c r="K39" s="43"/>
      <c r="L39" s="42"/>
    </row>
    <row r="40" spans="1:12" ht="15" x14ac:dyDescent="0.25">
      <c r="A40" s="13"/>
      <c r="B40" s="14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3"/>
      <c r="B41" s="14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5"/>
      <c r="B42" s="16"/>
      <c r="C42" s="8"/>
      <c r="D42" s="17" t="s">
        <v>32</v>
      </c>
      <c r="E42" s="9"/>
      <c r="F42" s="18">
        <f>SUM(F33:F41)</f>
        <v>310</v>
      </c>
      <c r="G42" s="18">
        <f t="shared" ref="G42" si="10">SUM(G33:G41)</f>
        <v>20.260000000000002</v>
      </c>
      <c r="H42" s="18">
        <f t="shared" ref="H42" si="11">SUM(H33:H41)</f>
        <v>21.77</v>
      </c>
      <c r="I42" s="18">
        <f t="shared" ref="I42" si="12">SUM(I33:I41)</f>
        <v>84.710000000000008</v>
      </c>
      <c r="J42" s="18">
        <f t="shared" ref="J42:L42" si="13">SUM(J33:J41)</f>
        <v>604.9</v>
      </c>
      <c r="K42" s="24"/>
      <c r="L42" s="18">
        <f t="shared" si="13"/>
        <v>0</v>
      </c>
    </row>
    <row r="43" spans="1:12" ht="15.75" customHeight="1" x14ac:dyDescent="0.2">
      <c r="A43" s="32">
        <f>A25</f>
        <v>1</v>
      </c>
      <c r="B43" s="32">
        <f>B25</f>
        <v>2</v>
      </c>
      <c r="C43" s="57" t="s">
        <v>4</v>
      </c>
      <c r="D43" s="58"/>
      <c r="E43" s="30"/>
      <c r="F43" s="31">
        <f>F32+F42</f>
        <v>310</v>
      </c>
      <c r="G43" s="31">
        <f t="shared" ref="G43" si="14">G32+G42</f>
        <v>20.260000000000002</v>
      </c>
      <c r="H43" s="31">
        <f t="shared" ref="H43" si="15">H32+H42</f>
        <v>21.77</v>
      </c>
      <c r="I43" s="31">
        <f t="shared" ref="I43" si="16">I32+I42</f>
        <v>84.710000000000008</v>
      </c>
      <c r="J43" s="31">
        <f t="shared" ref="J43:L43" si="17">J32+J42</f>
        <v>604.9</v>
      </c>
      <c r="K43" s="31"/>
      <c r="L43" s="31">
        <f t="shared" si="17"/>
        <v>0</v>
      </c>
    </row>
    <row r="44" spans="1:12" ht="15" x14ac:dyDescent="0.25">
      <c r="A44" s="19">
        <v>1</v>
      </c>
      <c r="B44" s="20">
        <v>3</v>
      </c>
      <c r="C44" s="21" t="s">
        <v>19</v>
      </c>
      <c r="D44" s="5" t="s">
        <v>20</v>
      </c>
      <c r="E44" s="38"/>
      <c r="F44" s="39"/>
      <c r="G44" s="39"/>
      <c r="H44" s="39"/>
      <c r="I44" s="39"/>
      <c r="J44" s="39"/>
      <c r="K44" s="40"/>
      <c r="L44" s="39"/>
    </row>
    <row r="45" spans="1:12" ht="15" x14ac:dyDescent="0.25">
      <c r="A45" s="22"/>
      <c r="B45" s="14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2"/>
      <c r="B46" s="14"/>
      <c r="C46" s="11"/>
      <c r="D46" s="7" t="s">
        <v>21</v>
      </c>
      <c r="E46" s="41"/>
      <c r="F46" s="42"/>
      <c r="G46" s="42"/>
      <c r="H46" s="42"/>
      <c r="I46" s="42"/>
      <c r="J46" s="42"/>
      <c r="K46" s="43"/>
      <c r="L46" s="42"/>
    </row>
    <row r="47" spans="1:12" ht="15" x14ac:dyDescent="0.25">
      <c r="A47" s="22"/>
      <c r="B47" s="14"/>
      <c r="C47" s="11"/>
      <c r="D47" s="7" t="s">
        <v>22</v>
      </c>
      <c r="E47" s="41"/>
      <c r="F47" s="42"/>
      <c r="G47" s="42"/>
      <c r="H47" s="42"/>
      <c r="I47" s="42"/>
      <c r="J47" s="42"/>
      <c r="K47" s="43"/>
      <c r="L47" s="42"/>
    </row>
    <row r="48" spans="1:12" ht="15" x14ac:dyDescent="0.25">
      <c r="A48" s="22"/>
      <c r="B48" s="14"/>
      <c r="C48" s="11"/>
      <c r="D48" s="7" t="s">
        <v>23</v>
      </c>
      <c r="E48" s="41"/>
      <c r="F48" s="42"/>
      <c r="G48" s="42"/>
      <c r="H48" s="42"/>
      <c r="I48" s="42"/>
      <c r="J48" s="42"/>
      <c r="K48" s="43"/>
      <c r="L48" s="42"/>
    </row>
    <row r="49" spans="1:12" ht="15" x14ac:dyDescent="0.25">
      <c r="A49" s="22"/>
      <c r="B49" s="14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 x14ac:dyDescent="0.25">
      <c r="A50" s="22"/>
      <c r="B50" s="14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3"/>
      <c r="B51" s="16"/>
      <c r="C51" s="8"/>
      <c r="D51" s="17" t="s">
        <v>32</v>
      </c>
      <c r="E51" s="9"/>
      <c r="F51" s="18">
        <f>SUM(F44:F50)</f>
        <v>0</v>
      </c>
      <c r="G51" s="18">
        <f t="shared" ref="G51" si="18">SUM(G44:G50)</f>
        <v>0</v>
      </c>
      <c r="H51" s="18">
        <f t="shared" ref="H51" si="19">SUM(H44:H50)</f>
        <v>0</v>
      </c>
      <c r="I51" s="18">
        <f t="shared" ref="I51" si="20">SUM(I44:I50)</f>
        <v>0</v>
      </c>
      <c r="J51" s="18">
        <f t="shared" ref="J51:L51" si="21">SUM(J44:J50)</f>
        <v>0</v>
      </c>
      <c r="K51" s="24"/>
      <c r="L51" s="18">
        <f t="shared" si="21"/>
        <v>0</v>
      </c>
    </row>
    <row r="52" spans="1:12" ht="15" x14ac:dyDescent="0.25">
      <c r="A52" s="25">
        <f>A44</f>
        <v>1</v>
      </c>
      <c r="B52" s="12">
        <f>B44</f>
        <v>3</v>
      </c>
      <c r="C52" s="10" t="s">
        <v>24</v>
      </c>
      <c r="D52" s="7" t="s">
        <v>25</v>
      </c>
      <c r="E52" s="41" t="s">
        <v>49</v>
      </c>
      <c r="F52" s="42">
        <v>60</v>
      </c>
      <c r="G52" s="42">
        <v>0.85499999999999998</v>
      </c>
      <c r="H52" s="42">
        <v>3.653</v>
      </c>
      <c r="I52" s="42">
        <v>11.58</v>
      </c>
      <c r="J52" s="42">
        <v>56</v>
      </c>
      <c r="K52" s="43">
        <v>52</v>
      </c>
      <c r="L52" s="42"/>
    </row>
    <row r="53" spans="1:12" ht="15" x14ac:dyDescent="0.25">
      <c r="A53" s="22"/>
      <c r="B53" s="14"/>
      <c r="C53" s="11"/>
      <c r="D53" s="7" t="s">
        <v>26</v>
      </c>
      <c r="E53" s="41" t="s">
        <v>53</v>
      </c>
      <c r="F53" s="42" t="s">
        <v>54</v>
      </c>
      <c r="G53" s="42">
        <v>10.5</v>
      </c>
      <c r="H53" s="42">
        <v>11.03</v>
      </c>
      <c r="I53" s="42">
        <v>3.1840000000000002</v>
      </c>
      <c r="J53" s="42">
        <v>196</v>
      </c>
      <c r="K53" s="43">
        <v>256</v>
      </c>
      <c r="L53" s="42"/>
    </row>
    <row r="54" spans="1:12" ht="15" x14ac:dyDescent="0.25">
      <c r="A54" s="22"/>
      <c r="B54" s="14"/>
      <c r="C54" s="11"/>
      <c r="D54" s="7" t="s">
        <v>27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2"/>
      <c r="B55" s="14"/>
      <c r="C55" s="11"/>
      <c r="D55" s="7" t="s">
        <v>28</v>
      </c>
      <c r="E55" s="41" t="s">
        <v>52</v>
      </c>
      <c r="F55" s="42" t="s">
        <v>51</v>
      </c>
      <c r="G55" s="42">
        <v>5.0999999999999996</v>
      </c>
      <c r="H55" s="42">
        <v>4.468</v>
      </c>
      <c r="I55" s="42">
        <v>28.5</v>
      </c>
      <c r="J55" s="42">
        <v>187</v>
      </c>
      <c r="K55" s="43">
        <v>203</v>
      </c>
      <c r="L55" s="42"/>
    </row>
    <row r="56" spans="1:12" ht="15" x14ac:dyDescent="0.25">
      <c r="A56" s="22"/>
      <c r="B56" s="14"/>
      <c r="C56" s="11"/>
      <c r="D56" s="7" t="s">
        <v>29</v>
      </c>
      <c r="E56" s="41" t="s">
        <v>55</v>
      </c>
      <c r="F56" s="42" t="s">
        <v>56</v>
      </c>
      <c r="G56" s="42">
        <v>8.4000000000000005E-2</v>
      </c>
      <c r="H56" s="42">
        <v>1.2E-2</v>
      </c>
      <c r="I56" s="42">
        <v>15.185</v>
      </c>
      <c r="J56" s="42">
        <v>62</v>
      </c>
      <c r="K56" s="43">
        <v>377</v>
      </c>
      <c r="L56" s="42"/>
    </row>
    <row r="57" spans="1:12" ht="15" x14ac:dyDescent="0.25">
      <c r="A57" s="22"/>
      <c r="B57" s="14"/>
      <c r="C57" s="11"/>
      <c r="D57" s="7" t="s">
        <v>30</v>
      </c>
      <c r="E57" s="41" t="s">
        <v>43</v>
      </c>
      <c r="F57" s="42">
        <v>30</v>
      </c>
      <c r="G57" s="42">
        <v>2.2799999999999998</v>
      </c>
      <c r="H57" s="42">
        <v>0.24</v>
      </c>
      <c r="I57" s="42">
        <v>14.76</v>
      </c>
      <c r="J57" s="42">
        <v>71</v>
      </c>
      <c r="K57" s="43"/>
      <c r="L57" s="42"/>
    </row>
    <row r="58" spans="1:12" ht="15" x14ac:dyDescent="0.25">
      <c r="A58" s="22"/>
      <c r="B58" s="14"/>
      <c r="C58" s="11"/>
      <c r="D58" s="7" t="s">
        <v>31</v>
      </c>
      <c r="E58" s="41" t="s">
        <v>44</v>
      </c>
      <c r="F58" s="42">
        <v>20</v>
      </c>
      <c r="G58" s="42">
        <v>1</v>
      </c>
      <c r="H58" s="42">
        <v>0.2</v>
      </c>
      <c r="I58" s="42">
        <v>9</v>
      </c>
      <c r="J58" s="42">
        <v>44</v>
      </c>
      <c r="K58" s="43"/>
      <c r="L58" s="42"/>
    </row>
    <row r="59" spans="1:12" ht="15" x14ac:dyDescent="0.25">
      <c r="A59" s="22"/>
      <c r="B59" s="14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2"/>
      <c r="B60" s="14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3"/>
      <c r="B61" s="16"/>
      <c r="C61" s="8"/>
      <c r="D61" s="17" t="s">
        <v>32</v>
      </c>
      <c r="E61" s="9"/>
      <c r="F61" s="18">
        <f>SUM(F52:F60)</f>
        <v>110</v>
      </c>
      <c r="G61" s="18">
        <f t="shared" ref="G61" si="22">SUM(G52:G60)</f>
        <v>19.818999999999999</v>
      </c>
      <c r="H61" s="18">
        <f t="shared" ref="H61" si="23">SUM(H52:H60)</f>
        <v>19.602999999999998</v>
      </c>
      <c r="I61" s="18">
        <f t="shared" ref="I61" si="24">SUM(I52:I60)</f>
        <v>82.209000000000003</v>
      </c>
      <c r="J61" s="18">
        <f t="shared" ref="J61:L61" si="25">SUM(J52:J60)</f>
        <v>616</v>
      </c>
      <c r="K61" s="24"/>
      <c r="L61" s="18">
        <f t="shared" si="25"/>
        <v>0</v>
      </c>
    </row>
    <row r="62" spans="1:12" ht="15.75" customHeight="1" x14ac:dyDescent="0.2">
      <c r="A62" s="28">
        <f>A44</f>
        <v>1</v>
      </c>
      <c r="B62" s="29">
        <f>B44</f>
        <v>3</v>
      </c>
      <c r="C62" s="57" t="s">
        <v>4</v>
      </c>
      <c r="D62" s="58"/>
      <c r="E62" s="30"/>
      <c r="F62" s="31">
        <f>F51+F61</f>
        <v>110</v>
      </c>
      <c r="G62" s="31">
        <f t="shared" ref="G62" si="26">G51+G61</f>
        <v>19.818999999999999</v>
      </c>
      <c r="H62" s="31">
        <f t="shared" ref="H62" si="27">H51+H61</f>
        <v>19.602999999999998</v>
      </c>
      <c r="I62" s="31">
        <f t="shared" ref="I62" si="28">I51+I61</f>
        <v>82.209000000000003</v>
      </c>
      <c r="J62" s="31">
        <f t="shared" ref="J62:L62" si="29">J51+J61</f>
        <v>616</v>
      </c>
      <c r="K62" s="31"/>
      <c r="L62" s="31">
        <f t="shared" si="29"/>
        <v>0</v>
      </c>
    </row>
    <row r="63" spans="1:12" ht="15" x14ac:dyDescent="0.25">
      <c r="A63" s="19">
        <v>1</v>
      </c>
      <c r="B63" s="20">
        <v>4</v>
      </c>
      <c r="C63" s="21" t="s">
        <v>19</v>
      </c>
      <c r="D63" s="5" t="s">
        <v>20</v>
      </c>
      <c r="E63" s="38"/>
      <c r="F63" s="39"/>
      <c r="G63" s="39"/>
      <c r="H63" s="39"/>
      <c r="I63" s="39"/>
      <c r="J63" s="39"/>
      <c r="K63" s="40"/>
      <c r="L63" s="39"/>
    </row>
    <row r="64" spans="1:12" ht="15" x14ac:dyDescent="0.25">
      <c r="A64" s="22"/>
      <c r="B64" s="14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2"/>
      <c r="B65" s="14"/>
      <c r="C65" s="11"/>
      <c r="D65" s="7" t="s">
        <v>21</v>
      </c>
      <c r="E65" s="41"/>
      <c r="F65" s="42"/>
      <c r="G65" s="42"/>
      <c r="H65" s="42"/>
      <c r="I65" s="42"/>
      <c r="J65" s="42"/>
      <c r="K65" s="43"/>
      <c r="L65" s="42"/>
    </row>
    <row r="66" spans="1:12" ht="15" x14ac:dyDescent="0.25">
      <c r="A66" s="22"/>
      <c r="B66" s="14"/>
      <c r="C66" s="11"/>
      <c r="D66" s="7" t="s">
        <v>22</v>
      </c>
      <c r="E66" s="41"/>
      <c r="F66" s="42"/>
      <c r="G66" s="42"/>
      <c r="H66" s="42"/>
      <c r="I66" s="42"/>
      <c r="J66" s="42"/>
      <c r="K66" s="43"/>
      <c r="L66" s="42"/>
    </row>
    <row r="67" spans="1:12" ht="15" x14ac:dyDescent="0.25">
      <c r="A67" s="22"/>
      <c r="B67" s="14"/>
      <c r="C67" s="11"/>
      <c r="D67" s="7" t="s">
        <v>23</v>
      </c>
      <c r="E67" s="41"/>
      <c r="F67" s="42"/>
      <c r="G67" s="42"/>
      <c r="H67" s="42"/>
      <c r="I67" s="42"/>
      <c r="J67" s="42"/>
      <c r="K67" s="43"/>
      <c r="L67" s="42"/>
    </row>
    <row r="68" spans="1:12" ht="15" x14ac:dyDescent="0.25">
      <c r="A68" s="22"/>
      <c r="B68" s="14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 x14ac:dyDescent="0.25">
      <c r="A69" s="22"/>
      <c r="B69" s="14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3"/>
      <c r="B70" s="16"/>
      <c r="C70" s="8"/>
      <c r="D70" s="17" t="s">
        <v>32</v>
      </c>
      <c r="E70" s="9"/>
      <c r="F70" s="18">
        <f>SUM(F63:F69)</f>
        <v>0</v>
      </c>
      <c r="G70" s="18">
        <f t="shared" ref="G70" si="30">SUM(G63:G69)</f>
        <v>0</v>
      </c>
      <c r="H70" s="18">
        <f t="shared" ref="H70" si="31">SUM(H63:H69)</f>
        <v>0</v>
      </c>
      <c r="I70" s="18">
        <f t="shared" ref="I70" si="32">SUM(I63:I69)</f>
        <v>0</v>
      </c>
      <c r="J70" s="18">
        <f t="shared" ref="J70:L70" si="33">SUM(J63:J69)</f>
        <v>0</v>
      </c>
      <c r="K70" s="24"/>
      <c r="L70" s="18">
        <f t="shared" si="33"/>
        <v>0</v>
      </c>
    </row>
    <row r="71" spans="1:12" ht="15" x14ac:dyDescent="0.25">
      <c r="A71" s="25">
        <f>A63</f>
        <v>1</v>
      </c>
      <c r="B71" s="12">
        <f>B63</f>
        <v>4</v>
      </c>
      <c r="C71" s="10" t="s">
        <v>24</v>
      </c>
      <c r="D71" s="7" t="s">
        <v>25</v>
      </c>
      <c r="E71" s="41" t="s">
        <v>57</v>
      </c>
      <c r="F71" s="42">
        <v>60</v>
      </c>
      <c r="G71" s="42">
        <v>3.5</v>
      </c>
      <c r="H71" s="42">
        <v>6.11</v>
      </c>
      <c r="I71" s="42">
        <v>9.9</v>
      </c>
      <c r="J71" s="42">
        <v>124</v>
      </c>
      <c r="K71" s="43"/>
      <c r="L71" s="42"/>
    </row>
    <row r="72" spans="1:12" ht="15" x14ac:dyDescent="0.25">
      <c r="A72" s="22"/>
      <c r="B72" s="14"/>
      <c r="C72" s="11"/>
      <c r="D72" s="7" t="s">
        <v>26</v>
      </c>
      <c r="E72" s="41" t="s">
        <v>59</v>
      </c>
      <c r="F72" s="42" t="s">
        <v>54</v>
      </c>
      <c r="G72" s="42">
        <v>8.9</v>
      </c>
      <c r="H72" s="42">
        <v>4.4000000000000004</v>
      </c>
      <c r="I72" s="42">
        <v>4.7</v>
      </c>
      <c r="J72" s="42">
        <v>94</v>
      </c>
      <c r="K72" s="43">
        <v>80</v>
      </c>
      <c r="L72" s="42"/>
    </row>
    <row r="73" spans="1:12" ht="15" x14ac:dyDescent="0.25">
      <c r="A73" s="22"/>
      <c r="B73" s="14"/>
      <c r="C73" s="11"/>
      <c r="D73" s="7" t="s">
        <v>27</v>
      </c>
      <c r="E73" s="41"/>
      <c r="F73" s="42"/>
      <c r="G73" s="42"/>
      <c r="H73" s="42"/>
      <c r="I73" s="42"/>
      <c r="J73" s="42"/>
      <c r="K73" s="43"/>
      <c r="L73" s="42"/>
    </row>
    <row r="74" spans="1:12" ht="15" x14ac:dyDescent="0.25">
      <c r="A74" s="22"/>
      <c r="B74" s="14"/>
      <c r="C74" s="11"/>
      <c r="D74" s="7" t="s">
        <v>28</v>
      </c>
      <c r="E74" s="41" t="s">
        <v>58</v>
      </c>
      <c r="F74" s="42">
        <v>150</v>
      </c>
      <c r="G74" s="42">
        <v>3.09</v>
      </c>
      <c r="H74" s="42">
        <v>6.282</v>
      </c>
      <c r="I74" s="42">
        <v>22</v>
      </c>
      <c r="J74" s="42">
        <v>172</v>
      </c>
      <c r="K74" s="43">
        <v>312</v>
      </c>
      <c r="L74" s="42"/>
    </row>
    <row r="75" spans="1:12" ht="15" x14ac:dyDescent="0.25">
      <c r="A75" s="22"/>
      <c r="B75" s="14"/>
      <c r="C75" s="11"/>
      <c r="D75" s="7" t="s">
        <v>29</v>
      </c>
      <c r="E75" s="41" t="s">
        <v>60</v>
      </c>
      <c r="F75" s="42" t="s">
        <v>61</v>
      </c>
      <c r="G75" s="42">
        <v>0.53</v>
      </c>
      <c r="H75" s="42">
        <v>0</v>
      </c>
      <c r="I75" s="42">
        <v>9.4700000000000006</v>
      </c>
      <c r="J75" s="42">
        <v>40</v>
      </c>
      <c r="K75" s="43">
        <v>376</v>
      </c>
      <c r="L75" s="42"/>
    </row>
    <row r="76" spans="1:12" ht="15" x14ac:dyDescent="0.25">
      <c r="A76" s="22"/>
      <c r="B76" s="14"/>
      <c r="C76" s="11"/>
      <c r="D76" s="7" t="s">
        <v>30</v>
      </c>
      <c r="E76" s="41" t="s">
        <v>43</v>
      </c>
      <c r="F76" s="42">
        <v>30</v>
      </c>
      <c r="G76" s="42">
        <v>2.2799999999999998</v>
      </c>
      <c r="H76" s="42">
        <v>0.24</v>
      </c>
      <c r="I76" s="42">
        <v>14.76</v>
      </c>
      <c r="J76" s="42">
        <v>71</v>
      </c>
      <c r="K76" s="43"/>
      <c r="L76" s="42"/>
    </row>
    <row r="77" spans="1:12" ht="15" x14ac:dyDescent="0.25">
      <c r="A77" s="22"/>
      <c r="B77" s="14"/>
      <c r="C77" s="11"/>
      <c r="D77" s="7" t="s">
        <v>31</v>
      </c>
      <c r="E77" s="41" t="s">
        <v>44</v>
      </c>
      <c r="F77" s="42">
        <v>20</v>
      </c>
      <c r="G77" s="42">
        <v>1</v>
      </c>
      <c r="H77" s="42">
        <v>0.2</v>
      </c>
      <c r="I77" s="42">
        <v>9</v>
      </c>
      <c r="J77" s="42">
        <v>44</v>
      </c>
      <c r="K77" s="43"/>
      <c r="L77" s="42"/>
    </row>
    <row r="78" spans="1:12" ht="15" x14ac:dyDescent="0.25">
      <c r="A78" s="22"/>
      <c r="B78" s="14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2"/>
      <c r="B79" s="14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3"/>
      <c r="B80" s="16"/>
      <c r="C80" s="8"/>
      <c r="D80" s="17" t="s">
        <v>32</v>
      </c>
      <c r="E80" s="9"/>
      <c r="F80" s="18">
        <f>SUM(F71:F79)</f>
        <v>260</v>
      </c>
      <c r="G80" s="18">
        <f t="shared" ref="G80" si="34">SUM(G71:G79)</f>
        <v>19.3</v>
      </c>
      <c r="H80" s="18">
        <f t="shared" ref="H80" si="35">SUM(H71:H79)</f>
        <v>17.231999999999999</v>
      </c>
      <c r="I80" s="18">
        <f t="shared" ref="I80" si="36">SUM(I71:I79)</f>
        <v>69.83</v>
      </c>
      <c r="J80" s="18">
        <f t="shared" ref="J80:L80" si="37">SUM(J71:J79)</f>
        <v>545</v>
      </c>
      <c r="K80" s="24"/>
      <c r="L80" s="18">
        <f t="shared" si="37"/>
        <v>0</v>
      </c>
    </row>
    <row r="81" spans="1:12" ht="15.75" customHeight="1" thickBot="1" x14ac:dyDescent="0.25">
      <c r="A81" s="28">
        <f>A63</f>
        <v>1</v>
      </c>
      <c r="B81" s="29">
        <f>B63</f>
        <v>4</v>
      </c>
      <c r="C81" s="57" t="s">
        <v>4</v>
      </c>
      <c r="D81" s="58"/>
      <c r="E81" s="30"/>
      <c r="F81" s="31">
        <f>F70+F80</f>
        <v>260</v>
      </c>
      <c r="G81" s="31">
        <f t="shared" ref="G81" si="38">G70+G80</f>
        <v>19.3</v>
      </c>
      <c r="H81" s="31">
        <f t="shared" ref="H81" si="39">H70+H80</f>
        <v>17.231999999999999</v>
      </c>
      <c r="I81" s="31">
        <f t="shared" ref="I81" si="40">I70+I80</f>
        <v>69.83</v>
      </c>
      <c r="J81" s="31">
        <f t="shared" ref="J81:L81" si="41">J70+J80</f>
        <v>545</v>
      </c>
      <c r="K81" s="31"/>
      <c r="L81" s="31">
        <f t="shared" si="41"/>
        <v>0</v>
      </c>
    </row>
    <row r="82" spans="1:12" ht="15" x14ac:dyDescent="0.25">
      <c r="A82" s="19">
        <v>1</v>
      </c>
      <c r="B82" s="20">
        <v>5</v>
      </c>
      <c r="C82" s="21" t="s">
        <v>19</v>
      </c>
      <c r="D82" s="5" t="s">
        <v>20</v>
      </c>
      <c r="E82" s="38"/>
      <c r="F82" s="39"/>
      <c r="G82" s="39"/>
      <c r="H82" s="39"/>
      <c r="I82" s="39"/>
      <c r="J82" s="39"/>
      <c r="K82" s="40"/>
      <c r="L82" s="39"/>
    </row>
    <row r="83" spans="1:12" ht="15" x14ac:dyDescent="0.25">
      <c r="A83" s="22"/>
      <c r="B83" s="14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2"/>
      <c r="B84" s="14"/>
      <c r="C84" s="11"/>
      <c r="D84" s="7" t="s">
        <v>21</v>
      </c>
      <c r="E84" s="41"/>
      <c r="F84" s="42"/>
      <c r="G84" s="42"/>
      <c r="H84" s="42"/>
      <c r="I84" s="42"/>
      <c r="J84" s="42"/>
      <c r="K84" s="43"/>
      <c r="L84" s="42"/>
    </row>
    <row r="85" spans="1:12" ht="15" x14ac:dyDescent="0.25">
      <c r="A85" s="22"/>
      <c r="B85" s="14"/>
      <c r="C85" s="11"/>
      <c r="D85" s="7" t="s">
        <v>22</v>
      </c>
      <c r="E85" s="41"/>
      <c r="F85" s="42"/>
      <c r="G85" s="42"/>
      <c r="H85" s="42"/>
      <c r="I85" s="42"/>
      <c r="J85" s="42"/>
      <c r="K85" s="43"/>
      <c r="L85" s="42"/>
    </row>
    <row r="86" spans="1:12" ht="15" x14ac:dyDescent="0.25">
      <c r="A86" s="22"/>
      <c r="B86" s="14"/>
      <c r="C86" s="11"/>
      <c r="D86" s="7" t="s">
        <v>23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2"/>
      <c r="B87" s="14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2"/>
      <c r="B88" s="14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3"/>
      <c r="B89" s="16"/>
      <c r="C89" s="8"/>
      <c r="D89" s="17" t="s">
        <v>32</v>
      </c>
      <c r="E89" s="9"/>
      <c r="F89" s="18">
        <f>SUM(F82:F88)</f>
        <v>0</v>
      </c>
      <c r="G89" s="18">
        <f t="shared" ref="G89" si="42">SUM(G82:G88)</f>
        <v>0</v>
      </c>
      <c r="H89" s="18">
        <f t="shared" ref="H89" si="43">SUM(H82:H88)</f>
        <v>0</v>
      </c>
      <c r="I89" s="18">
        <f t="shared" ref="I89" si="44">SUM(I82:I88)</f>
        <v>0</v>
      </c>
      <c r="J89" s="18">
        <f t="shared" ref="J89:L89" si="45">SUM(J82:J88)</f>
        <v>0</v>
      </c>
      <c r="K89" s="24"/>
      <c r="L89" s="18">
        <f t="shared" si="45"/>
        <v>0</v>
      </c>
    </row>
    <row r="90" spans="1:12" ht="15" x14ac:dyDescent="0.25">
      <c r="A90" s="25">
        <f>A82</f>
        <v>1</v>
      </c>
      <c r="B90" s="12">
        <f>B82</f>
        <v>5</v>
      </c>
      <c r="C90" s="10" t="s">
        <v>24</v>
      </c>
      <c r="D90" s="7" t="s">
        <v>25</v>
      </c>
      <c r="E90" s="41" t="s">
        <v>62</v>
      </c>
      <c r="F90" s="42">
        <v>60</v>
      </c>
      <c r="G90" s="42">
        <v>0.66</v>
      </c>
      <c r="H90" s="42">
        <v>0.12</v>
      </c>
      <c r="I90" s="42">
        <v>2.2799999999999998</v>
      </c>
      <c r="J90" s="42">
        <v>14</v>
      </c>
      <c r="K90" s="43">
        <v>59</v>
      </c>
      <c r="L90" s="42"/>
    </row>
    <row r="91" spans="1:12" ht="15" x14ac:dyDescent="0.25">
      <c r="A91" s="22"/>
      <c r="B91" s="14"/>
      <c r="C91" s="11"/>
      <c r="D91" s="7" t="s">
        <v>26</v>
      </c>
      <c r="E91" s="41" t="s">
        <v>64</v>
      </c>
      <c r="F91" s="42">
        <v>80</v>
      </c>
      <c r="G91" s="42">
        <v>9.66</v>
      </c>
      <c r="H91" s="42">
        <v>12.412000000000001</v>
      </c>
      <c r="I91" s="42">
        <v>9.4499999999999993</v>
      </c>
      <c r="J91" s="42">
        <v>182</v>
      </c>
      <c r="K91" s="43">
        <v>268</v>
      </c>
      <c r="L91" s="42"/>
    </row>
    <row r="92" spans="1:12" ht="15" x14ac:dyDescent="0.25">
      <c r="A92" s="22"/>
      <c r="B92" s="14"/>
      <c r="C92" s="11"/>
      <c r="D92" s="7" t="s">
        <v>27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2"/>
      <c r="B93" s="14"/>
      <c r="C93" s="11"/>
      <c r="D93" s="7" t="s">
        <v>28</v>
      </c>
      <c r="E93" s="41" t="s">
        <v>63</v>
      </c>
      <c r="F93" s="42">
        <v>150</v>
      </c>
      <c r="G93" s="42">
        <v>3.8340000000000001</v>
      </c>
      <c r="H93" s="42">
        <v>5.4340000000000002</v>
      </c>
      <c r="I93" s="42">
        <v>29.6</v>
      </c>
      <c r="J93" s="42">
        <v>210</v>
      </c>
      <c r="K93" s="43">
        <v>304</v>
      </c>
      <c r="L93" s="42"/>
    </row>
    <row r="94" spans="1:12" ht="15" x14ac:dyDescent="0.25">
      <c r="A94" s="22"/>
      <c r="B94" s="14"/>
      <c r="C94" s="11"/>
      <c r="D94" s="7" t="s">
        <v>29</v>
      </c>
      <c r="E94" s="41" t="s">
        <v>41</v>
      </c>
      <c r="F94" s="42" t="s">
        <v>42</v>
      </c>
      <c r="G94" s="42">
        <v>1.52</v>
      </c>
      <c r="H94" s="42">
        <v>1.35</v>
      </c>
      <c r="I94" s="42">
        <v>15.9</v>
      </c>
      <c r="J94" s="42">
        <v>81</v>
      </c>
      <c r="K94" s="43">
        <v>378</v>
      </c>
      <c r="L94" s="42"/>
    </row>
    <row r="95" spans="1:12" ht="15" x14ac:dyDescent="0.25">
      <c r="A95" s="22"/>
      <c r="B95" s="14"/>
      <c r="C95" s="11"/>
      <c r="D95" s="7" t="s">
        <v>30</v>
      </c>
      <c r="E95" s="41" t="s">
        <v>43</v>
      </c>
      <c r="F95" s="42">
        <v>30</v>
      </c>
      <c r="G95" s="42">
        <v>2.2799999999999998</v>
      </c>
      <c r="H95" s="42">
        <v>0.24</v>
      </c>
      <c r="I95" s="42">
        <v>14.76</v>
      </c>
      <c r="J95" s="42">
        <v>71</v>
      </c>
      <c r="K95" s="43"/>
      <c r="L95" s="42"/>
    </row>
    <row r="96" spans="1:12" ht="15" x14ac:dyDescent="0.25">
      <c r="A96" s="22"/>
      <c r="B96" s="14"/>
      <c r="C96" s="11"/>
      <c r="D96" s="7" t="s">
        <v>31</v>
      </c>
      <c r="E96" s="41" t="s">
        <v>44</v>
      </c>
      <c r="F96" s="42">
        <v>20</v>
      </c>
      <c r="G96" s="42">
        <v>1</v>
      </c>
      <c r="H96" s="42">
        <v>0.2</v>
      </c>
      <c r="I96" s="42">
        <v>9</v>
      </c>
      <c r="J96" s="42">
        <v>44</v>
      </c>
      <c r="K96" s="43"/>
      <c r="L96" s="42"/>
    </row>
    <row r="97" spans="1:12" ht="15" x14ac:dyDescent="0.25">
      <c r="A97" s="22"/>
      <c r="B97" s="14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2"/>
      <c r="B98" s="14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3"/>
      <c r="B99" s="16"/>
      <c r="C99" s="8"/>
      <c r="D99" s="17" t="s">
        <v>32</v>
      </c>
      <c r="E99" s="9"/>
      <c r="F99" s="18">
        <f>SUM(F90:F98)</f>
        <v>340</v>
      </c>
      <c r="G99" s="18">
        <f t="shared" ref="G99" si="46">SUM(G90:G98)</f>
        <v>18.954000000000001</v>
      </c>
      <c r="H99" s="18">
        <f t="shared" ref="H99" si="47">SUM(H90:H98)</f>
        <v>19.756</v>
      </c>
      <c r="I99" s="18">
        <f t="shared" ref="I99" si="48">SUM(I90:I98)</f>
        <v>80.989999999999995</v>
      </c>
      <c r="J99" s="18">
        <f t="shared" ref="J99:L99" si="49">SUM(J90:J98)</f>
        <v>602</v>
      </c>
      <c r="K99" s="24"/>
      <c r="L99" s="18">
        <f t="shared" si="49"/>
        <v>0</v>
      </c>
    </row>
    <row r="100" spans="1:12" ht="15.75" customHeight="1" thickBot="1" x14ac:dyDescent="0.25">
      <c r="A100" s="28">
        <f>A82</f>
        <v>1</v>
      </c>
      <c r="B100" s="29">
        <f>B82</f>
        <v>5</v>
      </c>
      <c r="C100" s="57" t="s">
        <v>4</v>
      </c>
      <c r="D100" s="58"/>
      <c r="E100" s="30"/>
      <c r="F100" s="31">
        <f>F89+F99</f>
        <v>340</v>
      </c>
      <c r="G100" s="31">
        <f>G89+G99</f>
        <v>18.954000000000001</v>
      </c>
      <c r="H100" s="31">
        <f>H89+H99</f>
        <v>19.756</v>
      </c>
      <c r="I100" s="31">
        <f>I89+I99</f>
        <v>80.989999999999995</v>
      </c>
      <c r="J100" s="31">
        <f>J89+J99</f>
        <v>602</v>
      </c>
      <c r="K100" s="31"/>
      <c r="L100" s="31">
        <f>L89+L99</f>
        <v>0</v>
      </c>
    </row>
    <row r="101" spans="1:12" ht="15" x14ac:dyDescent="0.25">
      <c r="A101" s="19">
        <v>1</v>
      </c>
      <c r="B101" s="20">
        <v>6</v>
      </c>
      <c r="C101" s="21" t="s">
        <v>19</v>
      </c>
      <c r="D101" s="5" t="s">
        <v>20</v>
      </c>
      <c r="E101" s="38"/>
      <c r="F101" s="39"/>
      <c r="G101" s="39"/>
      <c r="H101" s="39"/>
      <c r="I101" s="39"/>
      <c r="J101" s="39"/>
      <c r="K101" s="40"/>
      <c r="L101" s="39"/>
    </row>
    <row r="102" spans="1:12" ht="15" x14ac:dyDescent="0.25">
      <c r="A102" s="22"/>
      <c r="B102" s="14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2"/>
      <c r="B103" s="14"/>
      <c r="C103" s="11"/>
      <c r="D103" s="7" t="s">
        <v>21</v>
      </c>
      <c r="E103" s="41"/>
      <c r="F103" s="42"/>
      <c r="G103" s="42"/>
      <c r="H103" s="42"/>
      <c r="I103" s="42"/>
      <c r="J103" s="42"/>
      <c r="K103" s="43"/>
      <c r="L103" s="42"/>
    </row>
    <row r="104" spans="1:12" ht="15" x14ac:dyDescent="0.25">
      <c r="A104" s="22"/>
      <c r="B104" s="14"/>
      <c r="C104" s="11"/>
      <c r="D104" s="7" t="s">
        <v>22</v>
      </c>
      <c r="E104" s="41"/>
      <c r="F104" s="42"/>
      <c r="G104" s="42"/>
      <c r="H104" s="42"/>
      <c r="I104" s="42"/>
      <c r="J104" s="42"/>
      <c r="K104" s="43"/>
      <c r="L104" s="42"/>
    </row>
    <row r="105" spans="1:12" ht="15" x14ac:dyDescent="0.25">
      <c r="A105" s="22"/>
      <c r="B105" s="14"/>
      <c r="C105" s="11"/>
      <c r="D105" s="7" t="s">
        <v>23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2"/>
      <c r="B106" s="14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2"/>
      <c r="B107" s="14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3"/>
      <c r="B108" s="16"/>
      <c r="C108" s="8"/>
      <c r="D108" s="17" t="s">
        <v>32</v>
      </c>
      <c r="E108" s="9"/>
      <c r="F108" s="18">
        <f>SUM(F101:F107)</f>
        <v>0</v>
      </c>
      <c r="G108" s="18">
        <f t="shared" ref="G108:K108" si="50">SUM(G101:G107)</f>
        <v>0</v>
      </c>
      <c r="H108" s="18">
        <f t="shared" si="50"/>
        <v>0</v>
      </c>
      <c r="I108" s="18">
        <f t="shared" si="50"/>
        <v>0</v>
      </c>
      <c r="J108" s="18">
        <f t="shared" si="50"/>
        <v>0</v>
      </c>
      <c r="K108" s="24">
        <f t="shared" si="50"/>
        <v>0</v>
      </c>
      <c r="L108" s="18">
        <f t="shared" ref="L108" si="51">SUM(L101:L107)</f>
        <v>0</v>
      </c>
    </row>
    <row r="109" spans="1:12" ht="15" x14ac:dyDescent="0.25">
      <c r="A109" s="22">
        <f>A81</f>
        <v>1</v>
      </c>
      <c r="B109" s="14">
        <v>6</v>
      </c>
      <c r="C109" s="11" t="s">
        <v>24</v>
      </c>
      <c r="D109" s="17" t="s">
        <v>25</v>
      </c>
      <c r="E109" s="9" t="s">
        <v>66</v>
      </c>
      <c r="F109" s="18">
        <v>60</v>
      </c>
      <c r="G109" s="18">
        <v>0.9</v>
      </c>
      <c r="H109" s="18">
        <v>2.7</v>
      </c>
      <c r="I109" s="18">
        <v>6.5</v>
      </c>
      <c r="J109" s="18">
        <v>56</v>
      </c>
      <c r="K109" s="24">
        <v>21</v>
      </c>
      <c r="L109" s="18"/>
    </row>
    <row r="110" spans="1:12" ht="15" x14ac:dyDescent="0.25">
      <c r="A110" s="22"/>
      <c r="B110" s="14"/>
      <c r="C110" s="11"/>
      <c r="D110" s="17" t="s">
        <v>26</v>
      </c>
      <c r="E110" s="9" t="s">
        <v>67</v>
      </c>
      <c r="F110" s="18">
        <v>90</v>
      </c>
      <c r="G110" s="18">
        <v>22.5</v>
      </c>
      <c r="H110" s="18">
        <v>18.899999999999999</v>
      </c>
      <c r="I110" s="18">
        <v>0.3</v>
      </c>
      <c r="J110" s="18">
        <v>295</v>
      </c>
      <c r="K110" s="24">
        <v>132</v>
      </c>
      <c r="L110" s="18"/>
    </row>
    <row r="111" spans="1:12" ht="15" x14ac:dyDescent="0.25">
      <c r="A111" s="22"/>
      <c r="B111" s="14"/>
      <c r="C111" s="11"/>
      <c r="D111" s="17" t="s">
        <v>27</v>
      </c>
      <c r="E111" s="9"/>
      <c r="F111" s="18"/>
      <c r="G111" s="18"/>
      <c r="H111" s="18"/>
      <c r="I111" s="18"/>
      <c r="J111" s="18"/>
      <c r="K111" s="24"/>
      <c r="L111" s="18"/>
    </row>
    <row r="112" spans="1:12" ht="15" x14ac:dyDescent="0.25">
      <c r="A112" s="22"/>
      <c r="B112" s="14"/>
      <c r="C112" s="11"/>
      <c r="D112" s="17" t="s">
        <v>28</v>
      </c>
      <c r="E112" s="53" t="s">
        <v>70</v>
      </c>
      <c r="F112" s="54" t="s">
        <v>69</v>
      </c>
      <c r="G112" s="18">
        <v>5.5</v>
      </c>
      <c r="H112" s="18">
        <v>4.7</v>
      </c>
      <c r="I112" s="18">
        <v>38</v>
      </c>
      <c r="J112" s="18">
        <v>229</v>
      </c>
      <c r="K112" s="24">
        <v>184</v>
      </c>
      <c r="L112" s="18"/>
    </row>
    <row r="113" spans="1:12" ht="15" x14ac:dyDescent="0.25">
      <c r="A113" s="22"/>
      <c r="B113" s="14"/>
      <c r="C113" s="11"/>
      <c r="D113" s="17" t="s">
        <v>29</v>
      </c>
      <c r="E113" s="53" t="s">
        <v>71</v>
      </c>
      <c r="F113" s="18">
        <v>200</v>
      </c>
      <c r="G113" s="18">
        <v>3.6</v>
      </c>
      <c r="H113" s="18">
        <v>2.67</v>
      </c>
      <c r="I113" s="18">
        <v>29.2</v>
      </c>
      <c r="J113" s="18">
        <v>156</v>
      </c>
      <c r="K113" s="24">
        <v>379</v>
      </c>
      <c r="L113" s="18"/>
    </row>
    <row r="114" spans="1:12" ht="15" x14ac:dyDescent="0.25">
      <c r="A114" s="22"/>
      <c r="B114" s="14"/>
      <c r="C114" s="11"/>
      <c r="D114" s="17" t="s">
        <v>30</v>
      </c>
      <c r="E114" s="9" t="s">
        <v>43</v>
      </c>
      <c r="F114" s="18">
        <v>30</v>
      </c>
      <c r="G114" s="18">
        <v>2.2799999999999998</v>
      </c>
      <c r="H114" s="18">
        <v>0.24</v>
      </c>
      <c r="I114" s="18">
        <v>14.76</v>
      </c>
      <c r="J114" s="18">
        <v>71</v>
      </c>
      <c r="K114" s="24"/>
      <c r="L114" s="18"/>
    </row>
    <row r="115" spans="1:12" ht="15" x14ac:dyDescent="0.25">
      <c r="A115" s="22"/>
      <c r="B115" s="14"/>
      <c r="C115" s="11"/>
      <c r="D115" s="17" t="s">
        <v>31</v>
      </c>
      <c r="E115" s="9" t="s">
        <v>44</v>
      </c>
      <c r="F115" s="18">
        <v>20</v>
      </c>
      <c r="G115" s="18">
        <v>1</v>
      </c>
      <c r="H115" s="18">
        <v>0.2</v>
      </c>
      <c r="I115" s="18">
        <v>9</v>
      </c>
      <c r="J115" s="18">
        <v>44</v>
      </c>
      <c r="K115" s="24"/>
      <c r="L115" s="18"/>
    </row>
    <row r="116" spans="1:12" ht="15" x14ac:dyDescent="0.25">
      <c r="A116" s="22"/>
      <c r="B116" s="14"/>
      <c r="C116" s="11"/>
      <c r="D116" s="17"/>
      <c r="E116" s="53" t="s">
        <v>65</v>
      </c>
      <c r="F116" s="18">
        <v>100</v>
      </c>
      <c r="G116" s="18"/>
      <c r="H116" s="18">
        <v>0.4</v>
      </c>
      <c r="I116" s="18">
        <v>7.35</v>
      </c>
      <c r="J116" s="18">
        <v>47</v>
      </c>
      <c r="K116" s="24">
        <v>338</v>
      </c>
      <c r="L116" s="18"/>
    </row>
    <row r="117" spans="1:12" ht="15" x14ac:dyDescent="0.25">
      <c r="A117" s="22"/>
      <c r="B117" s="14"/>
      <c r="C117" s="11"/>
      <c r="D117" s="17"/>
      <c r="E117" s="9"/>
      <c r="F117" s="18"/>
      <c r="G117" s="18"/>
      <c r="H117" s="18"/>
      <c r="I117" s="18"/>
      <c r="J117" s="18"/>
      <c r="K117" s="24"/>
      <c r="L117" s="18"/>
    </row>
    <row r="118" spans="1:12" ht="15" x14ac:dyDescent="0.25">
      <c r="A118" s="22"/>
      <c r="B118" s="14"/>
      <c r="C118" s="11"/>
      <c r="D118" s="17" t="s">
        <v>32</v>
      </c>
      <c r="E118" s="9"/>
      <c r="F118" s="18">
        <f>SUM(F109:F117)</f>
        <v>500</v>
      </c>
      <c r="G118" s="18">
        <f t="shared" ref="G118:J118" si="52">SUM(G109:G117)</f>
        <v>35.78</v>
      </c>
      <c r="H118" s="18">
        <f t="shared" si="52"/>
        <v>29.809999999999995</v>
      </c>
      <c r="I118" s="18">
        <f t="shared" si="52"/>
        <v>105.11</v>
      </c>
      <c r="J118" s="18">
        <f t="shared" si="52"/>
        <v>898</v>
      </c>
      <c r="K118" s="24"/>
      <c r="L118" s="18">
        <f t="shared" ref="L118" si="53">SUM(L109:L117)</f>
        <v>0</v>
      </c>
    </row>
    <row r="119" spans="1:12" ht="15.75" thickBot="1" x14ac:dyDescent="0.3">
      <c r="A119" s="22">
        <f>A81</f>
        <v>1</v>
      </c>
      <c r="B119" s="14">
        <v>6</v>
      </c>
      <c r="C119" s="52" t="s">
        <v>4</v>
      </c>
      <c r="D119" s="17"/>
      <c r="E119" s="9"/>
      <c r="F119" s="18">
        <f>F88+F118</f>
        <v>500</v>
      </c>
      <c r="G119" s="18">
        <f t="shared" ref="G119:L119" si="54">G88+G118</f>
        <v>35.78</v>
      </c>
      <c r="H119" s="18">
        <f t="shared" si="54"/>
        <v>29.809999999999995</v>
      </c>
      <c r="I119" s="18">
        <f t="shared" si="54"/>
        <v>105.11</v>
      </c>
      <c r="J119" s="18">
        <f t="shared" si="54"/>
        <v>898</v>
      </c>
      <c r="K119" s="24"/>
      <c r="L119" s="18">
        <f t="shared" si="54"/>
        <v>0</v>
      </c>
    </row>
    <row r="120" spans="1:12" ht="15" x14ac:dyDescent="0.25">
      <c r="A120" s="13">
        <v>2</v>
      </c>
      <c r="B120" s="14">
        <v>1</v>
      </c>
      <c r="C120" s="21" t="s">
        <v>19</v>
      </c>
      <c r="D120" s="5" t="s">
        <v>20</v>
      </c>
      <c r="E120" s="38"/>
      <c r="F120" s="39"/>
      <c r="G120" s="39"/>
      <c r="H120" s="39"/>
      <c r="I120" s="39"/>
      <c r="J120" s="39"/>
      <c r="K120" s="40"/>
      <c r="L120" s="39"/>
    </row>
    <row r="121" spans="1:12" ht="15" x14ac:dyDescent="0.25">
      <c r="A121" s="13"/>
      <c r="B121" s="14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" x14ac:dyDescent="0.25">
      <c r="A122" s="13"/>
      <c r="B122" s="14"/>
      <c r="C122" s="11"/>
      <c r="D122" s="7" t="s">
        <v>21</v>
      </c>
      <c r="E122" s="41"/>
      <c r="F122" s="42"/>
      <c r="G122" s="42"/>
      <c r="H122" s="42"/>
      <c r="I122" s="42"/>
      <c r="J122" s="42"/>
      <c r="K122" s="43"/>
      <c r="L122" s="42"/>
    </row>
    <row r="123" spans="1:12" ht="15" x14ac:dyDescent="0.25">
      <c r="A123" s="13"/>
      <c r="B123" s="14"/>
      <c r="C123" s="11"/>
      <c r="D123" s="7" t="s">
        <v>22</v>
      </c>
      <c r="E123" s="41"/>
      <c r="F123" s="42"/>
      <c r="G123" s="42"/>
      <c r="H123" s="42"/>
      <c r="I123" s="42"/>
      <c r="J123" s="42"/>
      <c r="K123" s="43"/>
      <c r="L123" s="42"/>
    </row>
    <row r="124" spans="1:12" ht="15" x14ac:dyDescent="0.25">
      <c r="A124" s="13"/>
      <c r="B124" s="14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 x14ac:dyDescent="0.25">
      <c r="A125" s="13"/>
      <c r="B125" s="14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3"/>
      <c r="B126" s="14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5"/>
      <c r="B127" s="16"/>
      <c r="C127" s="8"/>
      <c r="D127" s="17" t="s">
        <v>32</v>
      </c>
      <c r="E127" s="9"/>
      <c r="F127" s="18">
        <f>SUM(F120:F126)</f>
        <v>0</v>
      </c>
      <c r="G127" s="18">
        <f t="shared" ref="G127:J127" si="55">SUM(G120:G126)</f>
        <v>0</v>
      </c>
      <c r="H127" s="18">
        <f t="shared" si="55"/>
        <v>0</v>
      </c>
      <c r="I127" s="18">
        <f t="shared" si="55"/>
        <v>0</v>
      </c>
      <c r="J127" s="18">
        <f t="shared" si="55"/>
        <v>0</v>
      </c>
      <c r="K127" s="24"/>
      <c r="L127" s="18">
        <f t="shared" ref="L127" si="56">SUM(L120:L126)</f>
        <v>0</v>
      </c>
    </row>
    <row r="128" spans="1:12" ht="15" x14ac:dyDescent="0.25">
      <c r="A128" s="22"/>
      <c r="B128" s="14"/>
      <c r="C128" s="11"/>
      <c r="D128" s="17"/>
      <c r="E128" s="9"/>
      <c r="F128" s="18"/>
      <c r="G128" s="18"/>
      <c r="H128" s="18"/>
      <c r="I128" s="18"/>
      <c r="J128" s="18"/>
      <c r="K128" s="24"/>
      <c r="L128" s="18"/>
    </row>
    <row r="129" spans="1:12" ht="15" x14ac:dyDescent="0.25">
      <c r="A129" s="25">
        <v>2</v>
      </c>
      <c r="B129" s="12">
        <v>1</v>
      </c>
      <c r="C129" s="10" t="s">
        <v>24</v>
      </c>
      <c r="D129" s="7" t="s">
        <v>25</v>
      </c>
      <c r="E129" s="41" t="s">
        <v>72</v>
      </c>
      <c r="F129" s="42">
        <v>60</v>
      </c>
      <c r="G129" s="42">
        <v>0.78</v>
      </c>
      <c r="H129" s="42">
        <v>1.94</v>
      </c>
      <c r="I129" s="42">
        <v>3.87</v>
      </c>
      <c r="J129" s="42">
        <v>36</v>
      </c>
      <c r="K129" s="43">
        <v>45</v>
      </c>
      <c r="L129" s="42"/>
    </row>
    <row r="130" spans="1:12" ht="15" x14ac:dyDescent="0.25">
      <c r="A130" s="22"/>
      <c r="B130" s="14"/>
      <c r="C130" s="11"/>
      <c r="D130" s="7" t="s">
        <v>26</v>
      </c>
      <c r="E130" s="41" t="s">
        <v>73</v>
      </c>
      <c r="F130" s="42" t="s">
        <v>74</v>
      </c>
      <c r="G130" s="42">
        <v>8.33</v>
      </c>
      <c r="H130" s="42">
        <v>7.7430000000000003</v>
      </c>
      <c r="I130" s="42">
        <v>3.194</v>
      </c>
      <c r="J130" s="42">
        <v>175</v>
      </c>
      <c r="K130" s="43">
        <v>280</v>
      </c>
      <c r="L130" s="42"/>
    </row>
    <row r="131" spans="1:12" ht="15" x14ac:dyDescent="0.25">
      <c r="A131" s="22"/>
      <c r="B131" s="14"/>
      <c r="C131" s="11"/>
      <c r="D131" s="7" t="s">
        <v>27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22"/>
      <c r="B132" s="14"/>
      <c r="C132" s="11"/>
      <c r="D132" s="7" t="s">
        <v>28</v>
      </c>
      <c r="E132" s="41" t="s">
        <v>75</v>
      </c>
      <c r="F132" s="42" t="s">
        <v>51</v>
      </c>
      <c r="G132" s="42">
        <v>6.6820000000000004</v>
      </c>
      <c r="H132" s="42">
        <v>9.0239999999999991</v>
      </c>
      <c r="I132" s="42">
        <v>34</v>
      </c>
      <c r="J132" s="42">
        <v>170</v>
      </c>
      <c r="K132" s="43">
        <v>171</v>
      </c>
      <c r="L132" s="42"/>
    </row>
    <row r="133" spans="1:12" ht="15" x14ac:dyDescent="0.25">
      <c r="A133" s="22"/>
      <c r="B133" s="14"/>
      <c r="C133" s="11"/>
      <c r="D133" s="7" t="s">
        <v>29</v>
      </c>
      <c r="E133" s="41" t="s">
        <v>60</v>
      </c>
      <c r="F133" s="42" t="s">
        <v>61</v>
      </c>
      <c r="G133" s="42">
        <v>0.53</v>
      </c>
      <c r="H133" s="42">
        <v>0</v>
      </c>
      <c r="I133" s="42">
        <v>9.4700000000000006</v>
      </c>
      <c r="J133" s="42">
        <v>40</v>
      </c>
      <c r="K133" s="43">
        <v>376</v>
      </c>
      <c r="L133" s="42"/>
    </row>
    <row r="134" spans="1:12" ht="15" x14ac:dyDescent="0.25">
      <c r="A134" s="22"/>
      <c r="B134" s="14"/>
      <c r="C134" s="11"/>
      <c r="D134" s="7" t="s">
        <v>30</v>
      </c>
      <c r="E134" s="41" t="s">
        <v>43</v>
      </c>
      <c r="F134" s="42">
        <v>30</v>
      </c>
      <c r="G134" s="42">
        <v>2.2799999999999998</v>
      </c>
      <c r="H134" s="42">
        <v>0.24</v>
      </c>
      <c r="I134" s="42">
        <v>14.76</v>
      </c>
      <c r="J134" s="42">
        <v>71</v>
      </c>
      <c r="K134" s="43"/>
      <c r="L134" s="42"/>
    </row>
    <row r="135" spans="1:12" ht="15" x14ac:dyDescent="0.25">
      <c r="A135" s="22"/>
      <c r="B135" s="14"/>
      <c r="C135" s="11"/>
      <c r="D135" s="7" t="s">
        <v>31</v>
      </c>
      <c r="E135" s="41" t="s">
        <v>44</v>
      </c>
      <c r="F135" s="42">
        <v>20</v>
      </c>
      <c r="G135" s="42">
        <v>1</v>
      </c>
      <c r="H135" s="42">
        <v>0.2</v>
      </c>
      <c r="I135" s="42">
        <v>9</v>
      </c>
      <c r="J135" s="42">
        <v>44</v>
      </c>
      <c r="K135" s="43"/>
      <c r="L135" s="42"/>
    </row>
    <row r="136" spans="1:12" ht="15" x14ac:dyDescent="0.25">
      <c r="A136" s="22"/>
      <c r="B136" s="14"/>
      <c r="C136" s="11"/>
      <c r="D136" s="6" t="s">
        <v>65</v>
      </c>
      <c r="E136" s="41">
        <v>100</v>
      </c>
      <c r="F136" s="42"/>
      <c r="G136" s="42">
        <v>0.4</v>
      </c>
      <c r="H136" s="42">
        <v>0.4</v>
      </c>
      <c r="I136" s="42">
        <v>7.35</v>
      </c>
      <c r="J136" s="42">
        <v>47</v>
      </c>
      <c r="K136" s="43">
        <v>338</v>
      </c>
      <c r="L136" s="42"/>
    </row>
    <row r="137" spans="1:12" ht="15" x14ac:dyDescent="0.25">
      <c r="A137" s="22"/>
      <c r="B137" s="14"/>
      <c r="C137" s="11"/>
      <c r="D137" s="6"/>
      <c r="E137" s="41"/>
      <c r="F137" s="42"/>
      <c r="G137" s="42"/>
      <c r="H137" s="42"/>
      <c r="I137" s="42"/>
      <c r="J137" s="42"/>
      <c r="K137" s="43"/>
      <c r="L137" s="42"/>
    </row>
    <row r="138" spans="1:12" ht="15" x14ac:dyDescent="0.25">
      <c r="A138" s="23"/>
      <c r="B138" s="16"/>
      <c r="C138" s="8"/>
      <c r="D138" s="17" t="s">
        <v>32</v>
      </c>
      <c r="E138" s="9"/>
      <c r="F138" s="18">
        <f>SUM(F129:F137)</f>
        <v>110</v>
      </c>
      <c r="G138" s="18">
        <f t="shared" ref="G138:J138" si="57">SUM(G129:G137)</f>
        <v>20.001999999999999</v>
      </c>
      <c r="H138" s="18">
        <f t="shared" si="57"/>
        <v>19.546999999999997</v>
      </c>
      <c r="I138" s="18">
        <f t="shared" si="57"/>
        <v>81.643999999999991</v>
      </c>
      <c r="J138" s="18">
        <f t="shared" si="57"/>
        <v>583</v>
      </c>
      <c r="K138" s="24"/>
      <c r="L138" s="18">
        <f t="shared" ref="L138" si="58">SUM(L129:L137)</f>
        <v>0</v>
      </c>
    </row>
    <row r="139" spans="1:12" ht="15" x14ac:dyDescent="0.2">
      <c r="A139" s="28">
        <v>2</v>
      </c>
      <c r="B139" s="29">
        <v>1</v>
      </c>
      <c r="C139" s="57" t="s">
        <v>4</v>
      </c>
      <c r="D139" s="58"/>
      <c r="E139" s="30"/>
      <c r="F139" s="31">
        <f>F108+F138</f>
        <v>110</v>
      </c>
      <c r="G139" s="31">
        <f t="shared" ref="G139" si="59">G108+G138</f>
        <v>20.001999999999999</v>
      </c>
      <c r="H139" s="31">
        <f t="shared" ref="H139" si="60">H108+H138</f>
        <v>19.546999999999997</v>
      </c>
      <c r="I139" s="31">
        <f t="shared" ref="I139" si="61">I108+I138</f>
        <v>81.643999999999991</v>
      </c>
      <c r="J139" s="31">
        <f t="shared" ref="J139:L139" si="62">J108+J138</f>
        <v>583</v>
      </c>
      <c r="K139" s="31"/>
      <c r="L139" s="31">
        <f t="shared" si="62"/>
        <v>0</v>
      </c>
    </row>
    <row r="140" spans="1:12" ht="15" x14ac:dyDescent="0.25">
      <c r="A140" s="13">
        <v>2</v>
      </c>
      <c r="B140" s="14">
        <v>2</v>
      </c>
      <c r="C140" s="21" t="s">
        <v>19</v>
      </c>
      <c r="D140" s="5" t="s">
        <v>20</v>
      </c>
      <c r="E140" s="38"/>
      <c r="F140" s="39"/>
      <c r="G140" s="39"/>
      <c r="H140" s="39"/>
      <c r="I140" s="39"/>
      <c r="J140" s="39"/>
      <c r="K140" s="40"/>
      <c r="L140" s="39"/>
    </row>
    <row r="141" spans="1:12" ht="15" x14ac:dyDescent="0.25">
      <c r="A141" s="13"/>
      <c r="B141" s="14"/>
      <c r="C141" s="11"/>
      <c r="D141" s="6"/>
      <c r="E141" s="41"/>
      <c r="F141" s="42"/>
      <c r="G141" s="42"/>
      <c r="H141" s="42"/>
      <c r="I141" s="42"/>
      <c r="J141" s="42"/>
      <c r="K141" s="43"/>
      <c r="L141" s="42"/>
    </row>
    <row r="142" spans="1:12" ht="15" x14ac:dyDescent="0.25">
      <c r="A142" s="13"/>
      <c r="B142" s="14"/>
      <c r="C142" s="11"/>
      <c r="D142" s="7" t="s">
        <v>21</v>
      </c>
      <c r="E142" s="41"/>
      <c r="F142" s="42"/>
      <c r="G142" s="42"/>
      <c r="H142" s="42"/>
      <c r="I142" s="42"/>
      <c r="J142" s="42"/>
      <c r="K142" s="43"/>
      <c r="L142" s="42"/>
    </row>
    <row r="143" spans="1:12" ht="15" x14ac:dyDescent="0.25">
      <c r="A143" s="13"/>
      <c r="B143" s="14"/>
      <c r="C143" s="11"/>
      <c r="D143" s="7" t="s">
        <v>22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13"/>
      <c r="B144" s="14"/>
      <c r="C144" s="11"/>
      <c r="D144" s="7" t="s">
        <v>23</v>
      </c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13"/>
      <c r="B145" s="14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13"/>
      <c r="B146" s="14"/>
      <c r="C146" s="11"/>
      <c r="D146" s="6"/>
      <c r="E146" s="41"/>
      <c r="F146" s="42"/>
      <c r="G146" s="42"/>
      <c r="H146" s="42"/>
      <c r="I146" s="42"/>
      <c r="J146" s="42"/>
      <c r="K146" s="43"/>
      <c r="L146" s="42"/>
    </row>
    <row r="147" spans="1:12" ht="15" x14ac:dyDescent="0.25">
      <c r="A147" s="15"/>
      <c r="B147" s="16"/>
      <c r="C147" s="8"/>
      <c r="D147" s="17" t="s">
        <v>32</v>
      </c>
      <c r="E147" s="9"/>
      <c r="F147" s="18">
        <f>SUM(F140:F146)</f>
        <v>0</v>
      </c>
      <c r="G147" s="18">
        <f t="shared" ref="G147:J147" si="63">SUM(G140:G146)</f>
        <v>0</v>
      </c>
      <c r="H147" s="18">
        <f t="shared" si="63"/>
        <v>0</v>
      </c>
      <c r="I147" s="18">
        <f t="shared" si="63"/>
        <v>0</v>
      </c>
      <c r="J147" s="18">
        <f t="shared" si="63"/>
        <v>0</v>
      </c>
      <c r="K147" s="24"/>
      <c r="L147" s="18">
        <f t="shared" ref="L147" si="64">SUM(L140:L146)</f>
        <v>0</v>
      </c>
    </row>
    <row r="148" spans="1:12" ht="15" x14ac:dyDescent="0.25">
      <c r="A148" s="12">
        <f>A140</f>
        <v>2</v>
      </c>
      <c r="B148" s="12">
        <f>B140</f>
        <v>2</v>
      </c>
      <c r="C148" s="10" t="s">
        <v>24</v>
      </c>
      <c r="D148" s="7" t="s">
        <v>25</v>
      </c>
      <c r="E148" s="41" t="s">
        <v>49</v>
      </c>
      <c r="F148" s="42">
        <v>60</v>
      </c>
      <c r="G148" s="42">
        <v>0.85499999999999998</v>
      </c>
      <c r="H148" s="42">
        <v>3.653</v>
      </c>
      <c r="I148" s="42">
        <v>11.58</v>
      </c>
      <c r="J148" s="42">
        <v>56</v>
      </c>
      <c r="K148" s="43">
        <v>52</v>
      </c>
      <c r="L148" s="42"/>
    </row>
    <row r="149" spans="1:12" ht="15" x14ac:dyDescent="0.25">
      <c r="A149" s="13"/>
      <c r="B149" s="14"/>
      <c r="C149" s="11"/>
      <c r="D149" s="7" t="s">
        <v>26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 x14ac:dyDescent="0.25">
      <c r="A150" s="13"/>
      <c r="B150" s="14"/>
      <c r="C150" s="11"/>
      <c r="D150" s="7" t="s">
        <v>27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13"/>
      <c r="B151" s="14"/>
      <c r="C151" s="11"/>
      <c r="D151" s="7" t="s">
        <v>28</v>
      </c>
      <c r="E151" s="55" t="s">
        <v>76</v>
      </c>
      <c r="F151" s="56" t="s">
        <v>47</v>
      </c>
      <c r="G151" s="42">
        <v>14.51</v>
      </c>
      <c r="H151" s="42">
        <v>14.71</v>
      </c>
      <c r="I151" s="42">
        <v>28.34</v>
      </c>
      <c r="J151" s="42">
        <v>364</v>
      </c>
      <c r="K151" s="43">
        <v>291</v>
      </c>
      <c r="L151" s="42"/>
    </row>
    <row r="152" spans="1:12" ht="15" x14ac:dyDescent="0.25">
      <c r="A152" s="13"/>
      <c r="B152" s="14"/>
      <c r="C152" s="11"/>
      <c r="D152" s="7" t="s">
        <v>29</v>
      </c>
      <c r="E152" s="41" t="s">
        <v>55</v>
      </c>
      <c r="F152" s="42" t="s">
        <v>56</v>
      </c>
      <c r="G152" s="42">
        <v>8.4000000000000005E-2</v>
      </c>
      <c r="H152" s="42">
        <v>1.2E-2</v>
      </c>
      <c r="I152" s="42">
        <v>15.185</v>
      </c>
      <c r="J152" s="42">
        <v>62</v>
      </c>
      <c r="K152" s="43">
        <v>377</v>
      </c>
      <c r="L152" s="42"/>
    </row>
    <row r="153" spans="1:12" ht="15" x14ac:dyDescent="0.25">
      <c r="A153" s="13"/>
      <c r="B153" s="14"/>
      <c r="C153" s="11"/>
      <c r="D153" s="7" t="s">
        <v>30</v>
      </c>
      <c r="E153" s="41" t="s">
        <v>43</v>
      </c>
      <c r="F153" s="42">
        <v>30</v>
      </c>
      <c r="G153" s="42">
        <v>2.2799999999999998</v>
      </c>
      <c r="H153" s="42">
        <v>0.24</v>
      </c>
      <c r="I153" s="42">
        <v>14.76</v>
      </c>
      <c r="J153" s="42">
        <v>71</v>
      </c>
      <c r="K153" s="43"/>
      <c r="L153" s="42"/>
    </row>
    <row r="154" spans="1:12" ht="15" x14ac:dyDescent="0.25">
      <c r="A154" s="13"/>
      <c r="B154" s="14"/>
      <c r="C154" s="11"/>
      <c r="D154" s="7" t="s">
        <v>31</v>
      </c>
      <c r="E154" s="41" t="s">
        <v>44</v>
      </c>
      <c r="F154" s="42">
        <v>20</v>
      </c>
      <c r="G154" s="42">
        <v>1</v>
      </c>
      <c r="H154" s="42">
        <v>0.2</v>
      </c>
      <c r="I154" s="42">
        <v>9</v>
      </c>
      <c r="J154" s="42">
        <v>44</v>
      </c>
      <c r="K154" s="43"/>
      <c r="L154" s="42"/>
    </row>
    <row r="155" spans="1:12" ht="15" x14ac:dyDescent="0.25">
      <c r="A155" s="13"/>
      <c r="B155" s="14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13"/>
      <c r="B156" s="14"/>
      <c r="C156" s="11"/>
      <c r="D156" s="6"/>
      <c r="E156" s="41"/>
      <c r="F156" s="42"/>
      <c r="G156" s="42"/>
      <c r="H156" s="42"/>
      <c r="I156" s="42"/>
      <c r="J156" s="42"/>
      <c r="K156" s="43"/>
      <c r="L156" s="42"/>
    </row>
    <row r="157" spans="1:12" ht="15" x14ac:dyDescent="0.25">
      <c r="A157" s="15"/>
      <c r="B157" s="16"/>
      <c r="C157" s="8"/>
      <c r="D157" s="17" t="s">
        <v>32</v>
      </c>
      <c r="E157" s="9"/>
      <c r="F157" s="18">
        <f>SUM(F148:F156)</f>
        <v>110</v>
      </c>
      <c r="G157" s="18">
        <f t="shared" ref="G157:J157" si="65">SUM(G148:G156)</f>
        <v>18.728999999999999</v>
      </c>
      <c r="H157" s="18">
        <f t="shared" si="65"/>
        <v>18.814999999999998</v>
      </c>
      <c r="I157" s="18">
        <f t="shared" si="65"/>
        <v>78.865000000000009</v>
      </c>
      <c r="J157" s="18">
        <f t="shared" si="65"/>
        <v>597</v>
      </c>
      <c r="K157" s="24"/>
      <c r="L157" s="18">
        <f t="shared" ref="L157" si="66">SUM(L148:L156)</f>
        <v>0</v>
      </c>
    </row>
    <row r="158" spans="1:12" ht="15" x14ac:dyDescent="0.2">
      <c r="A158" s="32">
        <f>A140</f>
        <v>2</v>
      </c>
      <c r="B158" s="32">
        <f>B140</f>
        <v>2</v>
      </c>
      <c r="C158" s="57" t="s">
        <v>4</v>
      </c>
      <c r="D158" s="58"/>
      <c r="E158" s="30"/>
      <c r="F158" s="31">
        <f>F147+F157</f>
        <v>110</v>
      </c>
      <c r="G158" s="31">
        <f t="shared" ref="G158" si="67">G147+G157</f>
        <v>18.728999999999999</v>
      </c>
      <c r="H158" s="31">
        <f t="shared" ref="H158" si="68">H147+H157</f>
        <v>18.814999999999998</v>
      </c>
      <c r="I158" s="31">
        <f t="shared" ref="I158" si="69">I147+I157</f>
        <v>78.865000000000009</v>
      </c>
      <c r="J158" s="31">
        <f t="shared" ref="J158:L158" si="70">J147+J157</f>
        <v>597</v>
      </c>
      <c r="K158" s="31"/>
      <c r="L158" s="31">
        <f t="shared" si="70"/>
        <v>0</v>
      </c>
    </row>
    <row r="159" spans="1:12" ht="15" x14ac:dyDescent="0.25">
      <c r="A159" s="19">
        <v>2</v>
      </c>
      <c r="B159" s="20">
        <v>3</v>
      </c>
      <c r="C159" s="21" t="s">
        <v>19</v>
      </c>
      <c r="D159" s="5" t="s">
        <v>20</v>
      </c>
      <c r="E159" s="38"/>
      <c r="F159" s="39"/>
      <c r="G159" s="39"/>
      <c r="H159" s="39"/>
      <c r="I159" s="39"/>
      <c r="J159" s="39"/>
      <c r="K159" s="40"/>
      <c r="L159" s="39"/>
    </row>
    <row r="160" spans="1:12" ht="15" x14ac:dyDescent="0.25">
      <c r="A160" s="22"/>
      <c r="B160" s="14"/>
      <c r="C160" s="11"/>
      <c r="D160" s="6"/>
      <c r="E160" s="41"/>
      <c r="F160" s="42"/>
      <c r="G160" s="42"/>
      <c r="H160" s="42"/>
      <c r="I160" s="42"/>
      <c r="J160" s="42"/>
      <c r="K160" s="43"/>
      <c r="L160" s="42"/>
    </row>
    <row r="161" spans="1:12" ht="15" x14ac:dyDescent="0.25">
      <c r="A161" s="22"/>
      <c r="B161" s="14"/>
      <c r="C161" s="11"/>
      <c r="D161" s="7" t="s">
        <v>21</v>
      </c>
      <c r="E161" s="41"/>
      <c r="F161" s="42"/>
      <c r="G161" s="42"/>
      <c r="H161" s="42"/>
      <c r="I161" s="42"/>
      <c r="J161" s="42"/>
      <c r="K161" s="43"/>
      <c r="L161" s="42"/>
    </row>
    <row r="162" spans="1:12" ht="15.75" customHeight="1" x14ac:dyDescent="0.25">
      <c r="A162" s="22"/>
      <c r="B162" s="14"/>
      <c r="C162" s="11"/>
      <c r="D162" s="7" t="s">
        <v>22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2"/>
      <c r="B163" s="14"/>
      <c r="C163" s="11"/>
      <c r="D163" s="7" t="s">
        <v>23</v>
      </c>
      <c r="E163" s="41"/>
      <c r="F163" s="42"/>
      <c r="G163" s="42"/>
      <c r="H163" s="42"/>
      <c r="I163" s="42"/>
      <c r="J163" s="42"/>
      <c r="K163" s="43"/>
      <c r="L163" s="42"/>
    </row>
    <row r="164" spans="1:12" ht="15" x14ac:dyDescent="0.25">
      <c r="A164" s="22"/>
      <c r="B164" s="14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2"/>
      <c r="B165" s="14"/>
      <c r="C165" s="11"/>
      <c r="D165" s="6"/>
      <c r="E165" s="41"/>
      <c r="F165" s="42"/>
      <c r="G165" s="42"/>
      <c r="H165" s="42"/>
      <c r="I165" s="42"/>
      <c r="J165" s="42"/>
      <c r="K165" s="43"/>
      <c r="L165" s="42"/>
    </row>
    <row r="166" spans="1:12" ht="15" x14ac:dyDescent="0.25">
      <c r="A166" s="23"/>
      <c r="B166" s="16"/>
      <c r="C166" s="8"/>
      <c r="D166" s="17" t="s">
        <v>32</v>
      </c>
      <c r="E166" s="9"/>
      <c r="F166" s="18">
        <f>SUM(F159:F165)</f>
        <v>0</v>
      </c>
      <c r="G166" s="18">
        <f t="shared" ref="G166:J166" si="71">SUM(G159:G165)</f>
        <v>0</v>
      </c>
      <c r="H166" s="18">
        <f t="shared" si="71"/>
        <v>0</v>
      </c>
      <c r="I166" s="18">
        <f t="shared" si="71"/>
        <v>0</v>
      </c>
      <c r="J166" s="18">
        <f t="shared" si="71"/>
        <v>0</v>
      </c>
      <c r="K166" s="24"/>
      <c r="L166" s="18">
        <f t="shared" ref="L166" si="72">SUM(L159:L165)</f>
        <v>0</v>
      </c>
    </row>
    <row r="167" spans="1:12" ht="15" x14ac:dyDescent="0.25">
      <c r="A167" s="25">
        <f>A159</f>
        <v>2</v>
      </c>
      <c r="B167" s="12">
        <f>B159</f>
        <v>3</v>
      </c>
      <c r="C167" s="10" t="s">
        <v>24</v>
      </c>
      <c r="D167" s="7" t="s">
        <v>25</v>
      </c>
      <c r="E167" s="41" t="s">
        <v>66</v>
      </c>
      <c r="F167" s="42">
        <v>60</v>
      </c>
      <c r="G167" s="42">
        <v>0.9</v>
      </c>
      <c r="H167" s="42">
        <v>2.7</v>
      </c>
      <c r="I167" s="42">
        <v>6.5</v>
      </c>
      <c r="J167" s="42">
        <v>56</v>
      </c>
      <c r="K167" s="43">
        <v>21</v>
      </c>
      <c r="L167" s="42"/>
    </row>
    <row r="168" spans="1:12" ht="15" x14ac:dyDescent="0.25">
      <c r="A168" s="22"/>
      <c r="B168" s="14"/>
      <c r="C168" s="11"/>
      <c r="D168" s="7" t="s">
        <v>26</v>
      </c>
      <c r="E168" s="55" t="s">
        <v>78</v>
      </c>
      <c r="F168" s="42">
        <v>90</v>
      </c>
      <c r="G168" s="42">
        <v>7.25</v>
      </c>
      <c r="H168" s="42">
        <v>4.7699999999999996</v>
      </c>
      <c r="I168" s="42">
        <v>8.42</v>
      </c>
      <c r="J168" s="42">
        <v>131</v>
      </c>
      <c r="K168" s="43">
        <v>234</v>
      </c>
      <c r="L168" s="42"/>
    </row>
    <row r="169" spans="1:12" ht="15" x14ac:dyDescent="0.25">
      <c r="A169" s="22"/>
      <c r="B169" s="14"/>
      <c r="C169" s="11"/>
      <c r="D169" s="7" t="s">
        <v>27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2"/>
      <c r="B170" s="14"/>
      <c r="C170" s="11"/>
      <c r="D170" s="7" t="s">
        <v>28</v>
      </c>
      <c r="E170" s="55" t="s">
        <v>77</v>
      </c>
      <c r="F170" s="42">
        <v>150</v>
      </c>
      <c r="G170" s="42">
        <v>3.09</v>
      </c>
      <c r="H170" s="42">
        <v>8.282</v>
      </c>
      <c r="I170" s="42">
        <v>22</v>
      </c>
      <c r="J170" s="42">
        <v>172</v>
      </c>
      <c r="K170" s="43">
        <v>312</v>
      </c>
      <c r="L170" s="42"/>
    </row>
    <row r="171" spans="1:12" ht="15" x14ac:dyDescent="0.25">
      <c r="A171" s="22"/>
      <c r="B171" s="14"/>
      <c r="C171" s="11"/>
      <c r="D171" s="7" t="s">
        <v>29</v>
      </c>
      <c r="E171" s="41" t="s">
        <v>71</v>
      </c>
      <c r="F171" s="42">
        <v>200</v>
      </c>
      <c r="G171" s="42">
        <v>3.6</v>
      </c>
      <c r="H171" s="42">
        <v>2.67</v>
      </c>
      <c r="I171" s="42">
        <v>29.2</v>
      </c>
      <c r="J171" s="42">
        <v>155</v>
      </c>
      <c r="K171" s="43">
        <v>379</v>
      </c>
      <c r="L171" s="42"/>
    </row>
    <row r="172" spans="1:12" ht="15" x14ac:dyDescent="0.25">
      <c r="A172" s="22"/>
      <c r="B172" s="14"/>
      <c r="C172" s="11"/>
      <c r="D172" s="7" t="s">
        <v>30</v>
      </c>
      <c r="E172" s="41" t="s">
        <v>43</v>
      </c>
      <c r="F172" s="42">
        <v>30</v>
      </c>
      <c r="G172" s="42">
        <v>2.2799999999999998</v>
      </c>
      <c r="H172" s="42">
        <v>0.24</v>
      </c>
      <c r="I172" s="42">
        <v>14.76</v>
      </c>
      <c r="J172" s="42">
        <v>71</v>
      </c>
      <c r="K172" s="43"/>
      <c r="L172" s="42"/>
    </row>
    <row r="173" spans="1:12" ht="15" x14ac:dyDescent="0.25">
      <c r="A173" s="22"/>
      <c r="B173" s="14"/>
      <c r="C173" s="11"/>
      <c r="D173" s="7" t="s">
        <v>31</v>
      </c>
      <c r="E173" s="41" t="s">
        <v>44</v>
      </c>
      <c r="F173" s="42">
        <v>20</v>
      </c>
      <c r="G173" s="42">
        <v>1</v>
      </c>
      <c r="H173" s="42">
        <v>0.2</v>
      </c>
      <c r="I173" s="42">
        <v>9</v>
      </c>
      <c r="J173" s="42">
        <v>44</v>
      </c>
      <c r="K173" s="43"/>
      <c r="L173" s="42"/>
    </row>
    <row r="174" spans="1:12" ht="15" x14ac:dyDescent="0.25">
      <c r="A174" s="22"/>
      <c r="B174" s="14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2"/>
      <c r="B175" s="14"/>
      <c r="C175" s="11"/>
      <c r="D175" s="6"/>
      <c r="E175" s="41"/>
      <c r="F175" s="42"/>
      <c r="G175" s="42"/>
      <c r="H175" s="42"/>
      <c r="I175" s="42"/>
      <c r="J175" s="42"/>
      <c r="K175" s="43"/>
      <c r="L175" s="42"/>
    </row>
    <row r="176" spans="1:12" ht="15" x14ac:dyDescent="0.25">
      <c r="A176" s="23"/>
      <c r="B176" s="16"/>
      <c r="C176" s="8"/>
      <c r="D176" s="17" t="s">
        <v>32</v>
      </c>
      <c r="E176" s="9"/>
      <c r="F176" s="18">
        <f>SUM(F167:F175)</f>
        <v>550</v>
      </c>
      <c r="G176" s="18">
        <f t="shared" ref="G176:J176" si="73">SUM(G167:G175)</f>
        <v>18.12</v>
      </c>
      <c r="H176" s="18">
        <f t="shared" si="73"/>
        <v>18.861999999999995</v>
      </c>
      <c r="I176" s="18">
        <f t="shared" si="73"/>
        <v>89.88000000000001</v>
      </c>
      <c r="J176" s="18">
        <f t="shared" si="73"/>
        <v>629</v>
      </c>
      <c r="K176" s="24"/>
      <c r="L176" s="18">
        <f t="shared" ref="L176" si="74">SUM(L167:L175)</f>
        <v>0</v>
      </c>
    </row>
    <row r="177" spans="1:12" ht="15" x14ac:dyDescent="0.2">
      <c r="A177" s="28">
        <f>A159</f>
        <v>2</v>
      </c>
      <c r="B177" s="29">
        <f>B159</f>
        <v>3</v>
      </c>
      <c r="C177" s="57" t="s">
        <v>4</v>
      </c>
      <c r="D177" s="58"/>
      <c r="E177" s="30"/>
      <c r="F177" s="31">
        <f>F166+F176</f>
        <v>550</v>
      </c>
      <c r="G177" s="31">
        <f t="shared" ref="G177" si="75">G166+G176</f>
        <v>18.12</v>
      </c>
      <c r="H177" s="31">
        <f t="shared" ref="H177" si="76">H166+H176</f>
        <v>18.861999999999995</v>
      </c>
      <c r="I177" s="31">
        <f t="shared" ref="I177" si="77">I166+I176</f>
        <v>89.88000000000001</v>
      </c>
      <c r="J177" s="31">
        <f t="shared" ref="J177:L177" si="78">J166+J176</f>
        <v>629</v>
      </c>
      <c r="K177" s="31"/>
      <c r="L177" s="31">
        <f t="shared" si="78"/>
        <v>0</v>
      </c>
    </row>
    <row r="178" spans="1:12" ht="15" x14ac:dyDescent="0.25">
      <c r="A178" s="19">
        <v>2</v>
      </c>
      <c r="B178" s="20">
        <v>4</v>
      </c>
      <c r="C178" s="21" t="s">
        <v>19</v>
      </c>
      <c r="D178" s="5" t="s">
        <v>20</v>
      </c>
      <c r="E178" s="38"/>
      <c r="F178" s="39"/>
      <c r="G178" s="39"/>
      <c r="H178" s="39"/>
      <c r="I178" s="39"/>
      <c r="J178" s="39"/>
      <c r="K178" s="40"/>
      <c r="L178" s="39"/>
    </row>
    <row r="179" spans="1:12" ht="15" x14ac:dyDescent="0.25">
      <c r="A179" s="22"/>
      <c r="B179" s="14"/>
      <c r="C179" s="11"/>
      <c r="D179" s="6"/>
      <c r="E179" s="41"/>
      <c r="F179" s="42"/>
      <c r="G179" s="42"/>
      <c r="H179" s="42"/>
      <c r="I179" s="42"/>
      <c r="J179" s="42"/>
      <c r="K179" s="43"/>
      <c r="L179" s="42"/>
    </row>
    <row r="180" spans="1:12" ht="15" x14ac:dyDescent="0.25">
      <c r="A180" s="22"/>
      <c r="B180" s="14"/>
      <c r="C180" s="11"/>
      <c r="D180" s="7" t="s">
        <v>21</v>
      </c>
      <c r="E180" s="41"/>
      <c r="F180" s="42"/>
      <c r="G180" s="42"/>
      <c r="H180" s="42"/>
      <c r="I180" s="42"/>
      <c r="J180" s="42"/>
      <c r="K180" s="43"/>
      <c r="L180" s="42"/>
    </row>
    <row r="181" spans="1:12" ht="15" x14ac:dyDescent="0.25">
      <c r="A181" s="22"/>
      <c r="B181" s="14"/>
      <c r="C181" s="11"/>
      <c r="D181" s="7" t="s">
        <v>22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2"/>
      <c r="B182" s="14"/>
      <c r="C182" s="11"/>
      <c r="D182" s="7" t="s">
        <v>23</v>
      </c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2"/>
      <c r="B183" s="14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" x14ac:dyDescent="0.25">
      <c r="A184" s="22"/>
      <c r="B184" s="14"/>
      <c r="C184" s="11"/>
      <c r="D184" s="6"/>
      <c r="E184" s="41"/>
      <c r="F184" s="42"/>
      <c r="G184" s="42"/>
      <c r="H184" s="42"/>
      <c r="I184" s="42"/>
      <c r="J184" s="42"/>
      <c r="K184" s="43"/>
      <c r="L184" s="42"/>
    </row>
    <row r="185" spans="1:12" ht="15" x14ac:dyDescent="0.25">
      <c r="A185" s="23"/>
      <c r="B185" s="16"/>
      <c r="C185" s="8"/>
      <c r="D185" s="17" t="s">
        <v>32</v>
      </c>
      <c r="E185" s="9"/>
      <c r="F185" s="18">
        <f>SUM(F178:F184)</f>
        <v>0</v>
      </c>
      <c r="G185" s="18">
        <f t="shared" ref="G185:J185" si="79">SUM(G178:G184)</f>
        <v>0</v>
      </c>
      <c r="H185" s="18">
        <f t="shared" si="79"/>
        <v>0</v>
      </c>
      <c r="I185" s="18">
        <f t="shared" si="79"/>
        <v>0</v>
      </c>
      <c r="J185" s="18">
        <f t="shared" si="79"/>
        <v>0</v>
      </c>
      <c r="K185" s="24"/>
      <c r="L185" s="18">
        <f t="shared" ref="L185" si="80">SUM(L178:L184)</f>
        <v>0</v>
      </c>
    </row>
    <row r="186" spans="1:12" ht="15" x14ac:dyDescent="0.25">
      <c r="A186" s="25">
        <f>A178</f>
        <v>2</v>
      </c>
      <c r="B186" s="12">
        <f>B178</f>
        <v>4</v>
      </c>
      <c r="C186" s="10" t="s">
        <v>24</v>
      </c>
      <c r="D186" s="7" t="s">
        <v>25</v>
      </c>
      <c r="E186" s="41" t="s">
        <v>39</v>
      </c>
      <c r="F186" s="42">
        <v>60</v>
      </c>
      <c r="G186" s="42">
        <v>0.51600000000000001</v>
      </c>
      <c r="H186" s="42">
        <v>2.1320000000000001</v>
      </c>
      <c r="I186" s="42">
        <v>4.45</v>
      </c>
      <c r="J186" s="42">
        <v>50</v>
      </c>
      <c r="K186" s="43">
        <v>62</v>
      </c>
      <c r="L186" s="42"/>
    </row>
    <row r="187" spans="1:12" ht="15" x14ac:dyDescent="0.25">
      <c r="A187" s="22"/>
      <c r="B187" s="14"/>
      <c r="C187" s="11"/>
      <c r="D187" s="7" t="s">
        <v>26</v>
      </c>
      <c r="E187" s="55" t="s">
        <v>79</v>
      </c>
      <c r="F187" s="56" t="s">
        <v>54</v>
      </c>
      <c r="G187" s="42">
        <v>8.9</v>
      </c>
      <c r="H187" s="42">
        <v>4.4000000000000004</v>
      </c>
      <c r="I187" s="42">
        <v>4.7</v>
      </c>
      <c r="J187" s="42">
        <v>94</v>
      </c>
      <c r="K187" s="43">
        <v>80</v>
      </c>
      <c r="L187" s="42"/>
    </row>
    <row r="188" spans="1:12" ht="15" x14ac:dyDescent="0.25">
      <c r="A188" s="22"/>
      <c r="B188" s="14"/>
      <c r="C188" s="11"/>
      <c r="D188" s="7" t="s">
        <v>27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2"/>
      <c r="B189" s="14"/>
      <c r="C189" s="11"/>
      <c r="D189" s="7" t="s">
        <v>28</v>
      </c>
      <c r="E189" s="41" t="s">
        <v>50</v>
      </c>
      <c r="F189" s="42" t="s">
        <v>51</v>
      </c>
      <c r="G189" s="42">
        <v>5.0999999999999996</v>
      </c>
      <c r="H189" s="42">
        <v>4.68</v>
      </c>
      <c r="I189" s="42">
        <v>28.5</v>
      </c>
      <c r="J189" s="42">
        <v>187</v>
      </c>
      <c r="K189" s="43">
        <v>203</v>
      </c>
      <c r="L189" s="42"/>
    </row>
    <row r="190" spans="1:12" ht="15" x14ac:dyDescent="0.25">
      <c r="A190" s="22"/>
      <c r="B190" s="14"/>
      <c r="C190" s="11"/>
      <c r="D190" s="7" t="s">
        <v>29</v>
      </c>
      <c r="E190" s="55" t="s">
        <v>48</v>
      </c>
      <c r="F190" s="42">
        <v>200</v>
      </c>
      <c r="G190" s="42">
        <v>3.78</v>
      </c>
      <c r="H190" s="42">
        <v>0.67</v>
      </c>
      <c r="I190" s="42">
        <v>26</v>
      </c>
      <c r="J190" s="42">
        <v>125</v>
      </c>
      <c r="K190" s="43">
        <v>382</v>
      </c>
      <c r="L190" s="42"/>
    </row>
    <row r="191" spans="1:12" ht="15" x14ac:dyDescent="0.25">
      <c r="A191" s="22"/>
      <c r="B191" s="14"/>
      <c r="C191" s="11"/>
      <c r="D191" s="7" t="s">
        <v>30</v>
      </c>
      <c r="E191" s="41" t="s">
        <v>43</v>
      </c>
      <c r="F191" s="42">
        <v>30</v>
      </c>
      <c r="G191" s="42">
        <v>2.2799999999999998</v>
      </c>
      <c r="H191" s="42">
        <v>0.24</v>
      </c>
      <c r="I191" s="42">
        <v>14.76</v>
      </c>
      <c r="J191" s="42">
        <v>71</v>
      </c>
      <c r="K191" s="43"/>
      <c r="L191" s="42"/>
    </row>
    <row r="192" spans="1:12" ht="15" x14ac:dyDescent="0.25">
      <c r="A192" s="22"/>
      <c r="B192" s="14"/>
      <c r="C192" s="11"/>
      <c r="D192" s="7" t="s">
        <v>31</v>
      </c>
      <c r="E192" s="41" t="s">
        <v>44</v>
      </c>
      <c r="F192" s="42">
        <v>20</v>
      </c>
      <c r="G192" s="42">
        <v>1</v>
      </c>
      <c r="H192" s="42">
        <v>0.2</v>
      </c>
      <c r="I192" s="42">
        <v>9</v>
      </c>
      <c r="J192" s="42">
        <v>44</v>
      </c>
      <c r="K192" s="43"/>
      <c r="L192" s="42"/>
    </row>
    <row r="193" spans="1:12" ht="15" x14ac:dyDescent="0.25">
      <c r="A193" s="22"/>
      <c r="B193" s="14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2"/>
      <c r="B194" s="14"/>
      <c r="C194" s="11"/>
      <c r="D194" s="6"/>
      <c r="E194" s="41"/>
      <c r="F194" s="42"/>
      <c r="G194" s="42"/>
      <c r="H194" s="42"/>
      <c r="I194" s="42"/>
      <c r="J194" s="42"/>
      <c r="K194" s="43"/>
      <c r="L194" s="42"/>
    </row>
    <row r="195" spans="1:12" ht="15" x14ac:dyDescent="0.25">
      <c r="A195" s="23"/>
      <c r="B195" s="16"/>
      <c r="C195" s="8"/>
      <c r="D195" s="17" t="s">
        <v>32</v>
      </c>
      <c r="E195" s="9"/>
      <c r="F195" s="18">
        <f>SUM(F186:F194)</f>
        <v>310</v>
      </c>
      <c r="G195" s="18">
        <f t="shared" ref="G195:J195" si="81">SUM(G186:G194)</f>
        <v>21.576000000000001</v>
      </c>
      <c r="H195" s="18">
        <f t="shared" si="81"/>
        <v>12.321999999999999</v>
      </c>
      <c r="I195" s="18">
        <f t="shared" si="81"/>
        <v>87.41</v>
      </c>
      <c r="J195" s="18">
        <f t="shared" si="81"/>
        <v>571</v>
      </c>
      <c r="K195" s="24"/>
      <c r="L195" s="18">
        <f t="shared" ref="L195" si="82">SUM(L186:L194)</f>
        <v>0</v>
      </c>
    </row>
    <row r="196" spans="1:12" ht="15.75" thickBot="1" x14ac:dyDescent="0.25">
      <c r="A196" s="28">
        <f>A178</f>
        <v>2</v>
      </c>
      <c r="B196" s="29">
        <f>B178</f>
        <v>4</v>
      </c>
      <c r="C196" s="57" t="s">
        <v>4</v>
      </c>
      <c r="D196" s="58"/>
      <c r="E196" s="30"/>
      <c r="F196" s="31">
        <f>F185+F195</f>
        <v>310</v>
      </c>
      <c r="G196" s="31">
        <f t="shared" ref="G196" si="83">G185+G195</f>
        <v>21.576000000000001</v>
      </c>
      <c r="H196" s="31">
        <f t="shared" ref="H196" si="84">H185+H195</f>
        <v>12.321999999999999</v>
      </c>
      <c r="I196" s="31">
        <f t="shared" ref="I196" si="85">I185+I195</f>
        <v>87.41</v>
      </c>
      <c r="J196" s="31">
        <f t="shared" ref="J196:L196" si="86">J185+J195</f>
        <v>571</v>
      </c>
      <c r="K196" s="31"/>
      <c r="L196" s="31">
        <f t="shared" si="86"/>
        <v>0</v>
      </c>
    </row>
    <row r="197" spans="1:12" ht="15" x14ac:dyDescent="0.25">
      <c r="A197" s="19">
        <v>2</v>
      </c>
      <c r="B197" s="20">
        <v>5</v>
      </c>
      <c r="C197" s="21" t="s">
        <v>19</v>
      </c>
      <c r="D197" s="5" t="s">
        <v>20</v>
      </c>
      <c r="E197" s="38"/>
      <c r="F197" s="39"/>
      <c r="G197" s="39"/>
      <c r="H197" s="39"/>
      <c r="I197" s="39"/>
      <c r="J197" s="39"/>
      <c r="K197" s="40"/>
      <c r="L197" s="39"/>
    </row>
    <row r="198" spans="1:12" ht="15" x14ac:dyDescent="0.25">
      <c r="A198" s="22"/>
      <c r="B198" s="14"/>
      <c r="C198" s="11"/>
      <c r="D198" s="6"/>
      <c r="E198" s="41"/>
      <c r="F198" s="42"/>
      <c r="G198" s="42"/>
      <c r="H198" s="42"/>
      <c r="I198" s="42"/>
      <c r="J198" s="42"/>
      <c r="K198" s="43"/>
      <c r="L198" s="42"/>
    </row>
    <row r="199" spans="1:12" ht="15" x14ac:dyDescent="0.25">
      <c r="A199" s="22"/>
      <c r="B199" s="14"/>
      <c r="C199" s="11"/>
      <c r="D199" s="7" t="s">
        <v>21</v>
      </c>
      <c r="E199" s="41"/>
      <c r="F199" s="42"/>
      <c r="G199" s="42"/>
      <c r="H199" s="42"/>
      <c r="I199" s="42"/>
      <c r="J199" s="42"/>
      <c r="K199" s="43"/>
      <c r="L199" s="42"/>
    </row>
    <row r="200" spans="1:12" ht="15" x14ac:dyDescent="0.25">
      <c r="A200" s="22"/>
      <c r="B200" s="14"/>
      <c r="C200" s="11"/>
      <c r="D200" s="7" t="s">
        <v>22</v>
      </c>
      <c r="E200" s="41"/>
      <c r="F200" s="42"/>
      <c r="G200" s="42"/>
      <c r="H200" s="42"/>
      <c r="I200" s="42"/>
      <c r="J200" s="42"/>
      <c r="K200" s="43"/>
      <c r="L200" s="42"/>
    </row>
    <row r="201" spans="1:12" ht="15" x14ac:dyDescent="0.25">
      <c r="A201" s="22"/>
      <c r="B201" s="14"/>
      <c r="C201" s="11"/>
      <c r="D201" s="7" t="s">
        <v>23</v>
      </c>
      <c r="E201" s="41"/>
      <c r="F201" s="42"/>
      <c r="G201" s="42"/>
      <c r="H201" s="42"/>
      <c r="I201" s="42"/>
      <c r="J201" s="42"/>
      <c r="K201" s="43"/>
      <c r="L201" s="42"/>
    </row>
    <row r="202" spans="1:12" ht="15" x14ac:dyDescent="0.25">
      <c r="A202" s="22"/>
      <c r="B202" s="14"/>
      <c r="C202" s="11"/>
      <c r="D202" s="6"/>
      <c r="E202" s="41"/>
      <c r="F202" s="42"/>
      <c r="G202" s="42"/>
      <c r="H202" s="42"/>
      <c r="I202" s="42"/>
      <c r="J202" s="42"/>
      <c r="K202" s="43"/>
      <c r="L202" s="42"/>
    </row>
    <row r="203" spans="1:12" ht="15" x14ac:dyDescent="0.25">
      <c r="A203" s="22"/>
      <c r="B203" s="14"/>
      <c r="C203" s="11"/>
      <c r="D203" s="6"/>
      <c r="E203" s="41"/>
      <c r="F203" s="42"/>
      <c r="G203" s="42"/>
      <c r="H203" s="42"/>
      <c r="I203" s="42"/>
      <c r="J203" s="42"/>
      <c r="K203" s="43"/>
      <c r="L203" s="42"/>
    </row>
    <row r="204" spans="1:12" ht="15" x14ac:dyDescent="0.25">
      <c r="A204" s="23"/>
      <c r="B204" s="16"/>
      <c r="C204" s="8"/>
      <c r="D204" s="17" t="s">
        <v>32</v>
      </c>
      <c r="E204" s="9"/>
      <c r="F204" s="18">
        <f>SUM(F197:F203)</f>
        <v>0</v>
      </c>
      <c r="G204" s="18">
        <f t="shared" ref="G204:J204" si="87">SUM(G197:G203)</f>
        <v>0</v>
      </c>
      <c r="H204" s="18">
        <f t="shared" si="87"/>
        <v>0</v>
      </c>
      <c r="I204" s="18">
        <f t="shared" si="87"/>
        <v>0</v>
      </c>
      <c r="J204" s="18">
        <f t="shared" si="87"/>
        <v>0</v>
      </c>
      <c r="K204" s="24"/>
      <c r="L204" s="18">
        <f t="shared" ref="L204" si="88">SUM(L197:L203)</f>
        <v>0</v>
      </c>
    </row>
    <row r="205" spans="1:12" ht="15" x14ac:dyDescent="0.25">
      <c r="A205" s="25">
        <f>A197</f>
        <v>2</v>
      </c>
      <c r="B205" s="12">
        <v>5</v>
      </c>
      <c r="C205" s="10" t="s">
        <v>24</v>
      </c>
      <c r="D205" s="7" t="s">
        <v>25</v>
      </c>
      <c r="E205" s="41"/>
      <c r="F205" s="42"/>
      <c r="G205" s="42"/>
      <c r="H205" s="42"/>
      <c r="I205" s="42"/>
      <c r="J205" s="42"/>
      <c r="K205" s="43"/>
      <c r="L205" s="42"/>
    </row>
    <row r="206" spans="1:12" ht="15" x14ac:dyDescent="0.25">
      <c r="A206" s="22"/>
      <c r="B206" s="14"/>
      <c r="C206" s="11"/>
      <c r="D206" s="7" t="s">
        <v>26</v>
      </c>
      <c r="E206" s="55" t="s">
        <v>81</v>
      </c>
      <c r="F206" s="56">
        <v>30</v>
      </c>
      <c r="G206" s="42">
        <v>7.9</v>
      </c>
      <c r="H206" s="42">
        <v>8</v>
      </c>
      <c r="I206" s="42">
        <v>0</v>
      </c>
      <c r="J206" s="42">
        <v>105</v>
      </c>
      <c r="K206" s="43">
        <v>1.4</v>
      </c>
      <c r="L206" s="42"/>
    </row>
    <row r="207" spans="1:12" ht="15" x14ac:dyDescent="0.25">
      <c r="A207" s="22"/>
      <c r="B207" s="14"/>
      <c r="C207" s="11"/>
      <c r="D207" s="7" t="s">
        <v>27</v>
      </c>
      <c r="E207" s="41"/>
      <c r="F207" s="42"/>
      <c r="G207" s="42"/>
      <c r="H207" s="42"/>
      <c r="I207" s="42"/>
      <c r="J207" s="42"/>
      <c r="K207" s="43"/>
      <c r="L207" s="42"/>
    </row>
    <row r="208" spans="1:12" ht="15" x14ac:dyDescent="0.25">
      <c r="A208" s="22"/>
      <c r="B208" s="14"/>
      <c r="C208" s="11"/>
      <c r="D208" s="7" t="s">
        <v>28</v>
      </c>
      <c r="E208" s="41" t="s">
        <v>80</v>
      </c>
      <c r="F208" s="42" t="s">
        <v>69</v>
      </c>
      <c r="G208" s="42">
        <v>5.7</v>
      </c>
      <c r="H208" s="42">
        <v>7.8</v>
      </c>
      <c r="I208" s="42">
        <v>30.1</v>
      </c>
      <c r="J208" s="42">
        <v>216</v>
      </c>
      <c r="K208" s="43">
        <v>210</v>
      </c>
      <c r="L208" s="42"/>
    </row>
    <row r="209" spans="1:12" ht="15" x14ac:dyDescent="0.25">
      <c r="A209" s="22"/>
      <c r="B209" s="14"/>
      <c r="C209" s="11"/>
      <c r="D209" s="7" t="s">
        <v>29</v>
      </c>
      <c r="E209" s="55" t="s">
        <v>41</v>
      </c>
      <c r="F209" s="42" t="s">
        <v>42</v>
      </c>
      <c r="G209" s="42">
        <v>1.52</v>
      </c>
      <c r="H209" s="42">
        <v>1.35</v>
      </c>
      <c r="I209" s="42">
        <v>15.9</v>
      </c>
      <c r="J209" s="42">
        <v>81</v>
      </c>
      <c r="K209" s="43">
        <v>378</v>
      </c>
      <c r="L209" s="42"/>
    </row>
    <row r="210" spans="1:12" ht="15" x14ac:dyDescent="0.25">
      <c r="A210" s="22"/>
      <c r="B210" s="14"/>
      <c r="C210" s="11"/>
      <c r="D210" s="7" t="s">
        <v>30</v>
      </c>
      <c r="E210" s="41" t="s">
        <v>43</v>
      </c>
      <c r="F210" s="42">
        <v>30</v>
      </c>
      <c r="G210" s="42">
        <v>2.2799999999999998</v>
      </c>
      <c r="H210" s="42">
        <v>0.24</v>
      </c>
      <c r="I210" s="42">
        <v>14.76</v>
      </c>
      <c r="J210" s="42">
        <v>71</v>
      </c>
      <c r="K210" s="43"/>
      <c r="L210" s="42"/>
    </row>
    <row r="211" spans="1:12" ht="15" x14ac:dyDescent="0.25">
      <c r="A211" s="22"/>
      <c r="B211" s="14"/>
      <c r="C211" s="11"/>
      <c r="D211" s="7" t="s">
        <v>31</v>
      </c>
      <c r="E211" s="41" t="s">
        <v>44</v>
      </c>
      <c r="F211" s="42">
        <v>20</v>
      </c>
      <c r="G211" s="42">
        <v>1</v>
      </c>
      <c r="H211" s="42">
        <v>0.2</v>
      </c>
      <c r="I211" s="42">
        <v>9</v>
      </c>
      <c r="J211" s="42">
        <v>44</v>
      </c>
      <c r="K211" s="43"/>
      <c r="L211" s="42"/>
    </row>
    <row r="212" spans="1:12" ht="15" x14ac:dyDescent="0.25">
      <c r="A212" s="22"/>
      <c r="B212" s="14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5" x14ac:dyDescent="0.25">
      <c r="A213" s="22"/>
      <c r="B213" s="14"/>
      <c r="C213" s="11"/>
      <c r="D213" s="6"/>
      <c r="E213" s="41"/>
      <c r="F213" s="42"/>
      <c r="G213" s="42"/>
      <c r="H213" s="42"/>
      <c r="I213" s="42"/>
      <c r="J213" s="42"/>
      <c r="K213" s="43"/>
      <c r="L213" s="42"/>
    </row>
    <row r="214" spans="1:12" ht="15" x14ac:dyDescent="0.25">
      <c r="A214" s="23"/>
      <c r="B214" s="16"/>
      <c r="C214" s="8"/>
      <c r="D214" s="17" t="s">
        <v>32</v>
      </c>
      <c r="E214" s="9"/>
      <c r="F214" s="18">
        <f>SUM(F205:F213)</f>
        <v>80</v>
      </c>
      <c r="G214" s="18">
        <f t="shared" ref="G214:J214" si="89">SUM(G205:G213)</f>
        <v>18.400000000000002</v>
      </c>
      <c r="H214" s="18">
        <f t="shared" si="89"/>
        <v>17.59</v>
      </c>
      <c r="I214" s="18">
        <f t="shared" si="89"/>
        <v>69.759999999999991</v>
      </c>
      <c r="J214" s="18">
        <f t="shared" si="89"/>
        <v>517</v>
      </c>
      <c r="K214" s="24"/>
      <c r="L214" s="18">
        <f t="shared" ref="L214" si="90">SUM(L205:L213)</f>
        <v>0</v>
      </c>
    </row>
    <row r="215" spans="1:12" ht="26.25" thickBot="1" x14ac:dyDescent="0.25">
      <c r="A215" s="28">
        <f>A197</f>
        <v>2</v>
      </c>
      <c r="B215" s="29">
        <f>B197</f>
        <v>5</v>
      </c>
      <c r="C215" s="50" t="s">
        <v>4</v>
      </c>
      <c r="D215" s="51"/>
      <c r="E215" s="30"/>
      <c r="F215" s="31">
        <f>F204+F214</f>
        <v>80</v>
      </c>
      <c r="G215" s="31">
        <f t="shared" ref="G215:J215" si="91">G204+G214</f>
        <v>18.400000000000002</v>
      </c>
      <c r="H215" s="31">
        <f t="shared" si="91"/>
        <v>17.59</v>
      </c>
      <c r="I215" s="31">
        <f t="shared" si="91"/>
        <v>69.759999999999991</v>
      </c>
      <c r="J215" s="31">
        <f t="shared" si="91"/>
        <v>517</v>
      </c>
      <c r="K215" s="31"/>
      <c r="L215" s="31">
        <f t="shared" ref="L215" si="92">L204+L214</f>
        <v>0</v>
      </c>
    </row>
    <row r="216" spans="1:12" ht="15" x14ac:dyDescent="0.25">
      <c r="A216" s="19">
        <v>2</v>
      </c>
      <c r="B216" s="20">
        <v>6</v>
      </c>
      <c r="C216" s="21" t="s">
        <v>19</v>
      </c>
      <c r="D216" s="5" t="s">
        <v>20</v>
      </c>
      <c r="E216" s="38"/>
      <c r="F216" s="39"/>
      <c r="G216" s="39"/>
      <c r="H216" s="39"/>
      <c r="I216" s="39"/>
      <c r="J216" s="39"/>
      <c r="K216" s="40"/>
      <c r="L216" s="39"/>
    </row>
    <row r="217" spans="1:12" ht="15" x14ac:dyDescent="0.25">
      <c r="A217" s="22"/>
      <c r="B217" s="14"/>
      <c r="C217" s="11"/>
      <c r="D217" s="6"/>
      <c r="E217" s="41"/>
      <c r="F217" s="42"/>
      <c r="G217" s="42"/>
      <c r="H217" s="42"/>
      <c r="I217" s="42"/>
      <c r="J217" s="42"/>
      <c r="K217" s="43"/>
      <c r="L217" s="42"/>
    </row>
    <row r="218" spans="1:12" ht="15" x14ac:dyDescent="0.25">
      <c r="A218" s="22"/>
      <c r="B218" s="14"/>
      <c r="C218" s="11"/>
      <c r="D218" s="7" t="s">
        <v>21</v>
      </c>
      <c r="E218" s="41"/>
      <c r="F218" s="42"/>
      <c r="G218" s="42"/>
      <c r="H218" s="42"/>
      <c r="I218" s="42"/>
      <c r="J218" s="42"/>
      <c r="K218" s="43"/>
      <c r="L218" s="42"/>
    </row>
    <row r="219" spans="1:12" ht="15" x14ac:dyDescent="0.25">
      <c r="A219" s="22"/>
      <c r="B219" s="14"/>
      <c r="C219" s="11"/>
      <c r="D219" s="7" t="s">
        <v>22</v>
      </c>
      <c r="E219" s="41"/>
      <c r="F219" s="42"/>
      <c r="G219" s="42"/>
      <c r="H219" s="42"/>
      <c r="I219" s="42"/>
      <c r="J219" s="42"/>
      <c r="K219" s="43"/>
      <c r="L219" s="42"/>
    </row>
    <row r="220" spans="1:12" ht="15" x14ac:dyDescent="0.25">
      <c r="A220" s="22"/>
      <c r="B220" s="14"/>
      <c r="C220" s="11"/>
      <c r="D220" s="7" t="s">
        <v>23</v>
      </c>
      <c r="E220" s="41"/>
      <c r="F220" s="42"/>
      <c r="G220" s="42"/>
      <c r="H220" s="42"/>
      <c r="I220" s="42"/>
      <c r="J220" s="42"/>
      <c r="K220" s="43"/>
      <c r="L220" s="42"/>
    </row>
    <row r="221" spans="1:12" ht="15" x14ac:dyDescent="0.25">
      <c r="A221" s="22"/>
      <c r="B221" s="14"/>
      <c r="C221" s="11"/>
      <c r="D221" s="6"/>
      <c r="E221" s="41"/>
      <c r="F221" s="42"/>
      <c r="G221" s="42"/>
      <c r="H221" s="42"/>
      <c r="I221" s="42"/>
      <c r="J221" s="42"/>
      <c r="K221" s="43"/>
      <c r="L221" s="42"/>
    </row>
    <row r="222" spans="1:12" ht="15" x14ac:dyDescent="0.25">
      <c r="A222" s="22"/>
      <c r="B222" s="14"/>
      <c r="C222" s="11"/>
      <c r="D222" s="6"/>
      <c r="E222" s="41"/>
      <c r="F222" s="42"/>
      <c r="G222" s="42"/>
      <c r="H222" s="42"/>
      <c r="I222" s="42"/>
      <c r="J222" s="42"/>
      <c r="K222" s="43"/>
      <c r="L222" s="42"/>
    </row>
    <row r="223" spans="1:12" ht="15.75" customHeight="1" x14ac:dyDescent="0.25">
      <c r="A223" s="23"/>
      <c r="B223" s="16"/>
      <c r="C223" s="8"/>
      <c r="D223" s="17" t="s">
        <v>32</v>
      </c>
      <c r="E223" s="9"/>
      <c r="F223" s="18">
        <f>SUM(F216:F222)</f>
        <v>0</v>
      </c>
      <c r="G223" s="18">
        <f t="shared" ref="G223:J223" si="93">SUM(G216:G222)</f>
        <v>0</v>
      </c>
      <c r="H223" s="18">
        <f t="shared" si="93"/>
        <v>0</v>
      </c>
      <c r="I223" s="18">
        <f t="shared" si="93"/>
        <v>0</v>
      </c>
      <c r="J223" s="18">
        <f t="shared" si="93"/>
        <v>0</v>
      </c>
      <c r="K223" s="24"/>
      <c r="L223" s="18">
        <f t="shared" ref="L223" si="94">SUM(L216:L222)</f>
        <v>0</v>
      </c>
    </row>
    <row r="224" spans="1:12" ht="15" x14ac:dyDescent="0.25">
      <c r="A224" s="25">
        <f>A216</f>
        <v>2</v>
      </c>
      <c r="B224" s="12">
        <v>6</v>
      </c>
      <c r="C224" s="10" t="s">
        <v>24</v>
      </c>
      <c r="D224" s="7" t="s">
        <v>25</v>
      </c>
      <c r="E224" s="55" t="s">
        <v>83</v>
      </c>
      <c r="F224" s="42">
        <v>60</v>
      </c>
      <c r="G224" s="42">
        <v>3.5</v>
      </c>
      <c r="H224" s="42">
        <v>6.11</v>
      </c>
      <c r="I224" s="42">
        <v>9.9</v>
      </c>
      <c r="J224" s="42">
        <v>124</v>
      </c>
      <c r="K224" s="43"/>
      <c r="L224" s="42"/>
    </row>
    <row r="225" spans="1:12" ht="15" x14ac:dyDescent="0.25">
      <c r="A225" s="22"/>
      <c r="B225" s="14"/>
      <c r="C225" s="11"/>
      <c r="D225" s="7" t="s">
        <v>26</v>
      </c>
      <c r="E225" s="55" t="s">
        <v>67</v>
      </c>
      <c r="F225" s="56">
        <v>90</v>
      </c>
      <c r="G225" s="42">
        <v>22.6</v>
      </c>
      <c r="H225" s="42">
        <v>18.899999999999999</v>
      </c>
      <c r="I225" s="42">
        <v>0.3</v>
      </c>
      <c r="J225" s="42">
        <v>295</v>
      </c>
      <c r="K225" s="43">
        <v>132</v>
      </c>
      <c r="L225" s="42"/>
    </row>
    <row r="226" spans="1:12" ht="15" x14ac:dyDescent="0.25">
      <c r="A226" s="22"/>
      <c r="B226" s="14"/>
      <c r="C226" s="11"/>
      <c r="D226" s="7" t="s">
        <v>27</v>
      </c>
      <c r="E226" s="41"/>
      <c r="F226" s="42"/>
      <c r="G226" s="42"/>
      <c r="H226" s="42"/>
      <c r="I226" s="42"/>
      <c r="J226" s="42"/>
      <c r="K226" s="43"/>
      <c r="L226" s="42"/>
    </row>
    <row r="227" spans="1:12" ht="15" x14ac:dyDescent="0.25">
      <c r="A227" s="22"/>
      <c r="B227" s="14"/>
      <c r="C227" s="11"/>
      <c r="D227" s="7" t="s">
        <v>28</v>
      </c>
      <c r="E227" s="55" t="s">
        <v>84</v>
      </c>
      <c r="F227" s="56" t="s">
        <v>68</v>
      </c>
      <c r="G227" s="42">
        <v>18.600000000000001</v>
      </c>
      <c r="H227" s="42">
        <v>10</v>
      </c>
      <c r="I227" s="42">
        <v>40.4</v>
      </c>
      <c r="J227" s="42">
        <v>350</v>
      </c>
      <c r="K227" s="43">
        <v>7.5</v>
      </c>
      <c r="L227" s="42"/>
    </row>
    <row r="228" spans="1:12" ht="15" x14ac:dyDescent="0.25">
      <c r="A228" s="22"/>
      <c r="B228" s="14"/>
      <c r="C228" s="11"/>
      <c r="D228" s="7" t="s">
        <v>29</v>
      </c>
      <c r="E228" s="55" t="s">
        <v>55</v>
      </c>
      <c r="F228" s="42" t="s">
        <v>56</v>
      </c>
      <c r="G228" s="42">
        <v>8.4000000000000005E-2</v>
      </c>
      <c r="H228" s="42">
        <v>1.2E-2</v>
      </c>
      <c r="I228" s="42">
        <v>15.185</v>
      </c>
      <c r="J228" s="42">
        <v>62</v>
      </c>
      <c r="K228" s="43">
        <v>377</v>
      </c>
      <c r="L228" s="42"/>
    </row>
    <row r="229" spans="1:12" ht="15" x14ac:dyDescent="0.25">
      <c r="A229" s="22"/>
      <c r="B229" s="14"/>
      <c r="C229" s="11"/>
      <c r="D229" s="7" t="s">
        <v>30</v>
      </c>
      <c r="E229" s="41" t="s">
        <v>43</v>
      </c>
      <c r="F229" s="42">
        <v>30</v>
      </c>
      <c r="G229" s="42">
        <v>2.2799999999999998</v>
      </c>
      <c r="H229" s="42">
        <v>0.24</v>
      </c>
      <c r="I229" s="42">
        <v>14.76</v>
      </c>
      <c r="J229" s="42">
        <v>71</v>
      </c>
      <c r="K229" s="43"/>
      <c r="L229" s="42"/>
    </row>
    <row r="230" spans="1:12" ht="15" x14ac:dyDescent="0.25">
      <c r="A230" s="22"/>
      <c r="B230" s="14"/>
      <c r="C230" s="11"/>
      <c r="D230" s="7" t="s">
        <v>31</v>
      </c>
      <c r="E230" s="41" t="s">
        <v>44</v>
      </c>
      <c r="F230" s="42">
        <v>20</v>
      </c>
      <c r="G230" s="42">
        <v>1</v>
      </c>
      <c r="H230" s="42">
        <v>0.2</v>
      </c>
      <c r="I230" s="42">
        <v>9</v>
      </c>
      <c r="J230" s="42">
        <v>44</v>
      </c>
      <c r="K230" s="43"/>
      <c r="L230" s="42"/>
    </row>
    <row r="231" spans="1:12" ht="15" x14ac:dyDescent="0.25">
      <c r="A231" s="22"/>
      <c r="B231" s="14"/>
      <c r="C231" s="11"/>
      <c r="D231" s="6"/>
      <c r="E231" s="55" t="s">
        <v>82</v>
      </c>
      <c r="F231" s="42">
        <v>100</v>
      </c>
      <c r="G231" s="42">
        <v>0.4</v>
      </c>
      <c r="H231" s="42">
        <v>0.4</v>
      </c>
      <c r="I231" s="42">
        <v>7.35</v>
      </c>
      <c r="J231" s="42">
        <v>47</v>
      </c>
      <c r="K231" s="43">
        <v>338</v>
      </c>
      <c r="L231" s="42"/>
    </row>
    <row r="232" spans="1:12" ht="15" x14ac:dyDescent="0.25">
      <c r="A232" s="22"/>
      <c r="B232" s="14"/>
      <c r="C232" s="11"/>
      <c r="D232" s="6"/>
      <c r="E232" s="41"/>
      <c r="F232" s="42"/>
      <c r="G232" s="42"/>
      <c r="H232" s="42"/>
      <c r="I232" s="42"/>
      <c r="J232" s="42"/>
      <c r="K232" s="43"/>
      <c r="L232" s="42"/>
    </row>
    <row r="233" spans="1:12" ht="12.75" customHeight="1" x14ac:dyDescent="0.25">
      <c r="A233" s="23"/>
      <c r="B233" s="16"/>
      <c r="C233" s="8"/>
      <c r="D233" s="17" t="s">
        <v>32</v>
      </c>
      <c r="E233" s="9"/>
      <c r="F233" s="18">
        <f>SUM(F224:F232)</f>
        <v>300</v>
      </c>
      <c r="G233" s="18">
        <f t="shared" ref="G233:J233" si="95">SUM(G224:G232)</f>
        <v>48.464000000000006</v>
      </c>
      <c r="H233" s="18">
        <f t="shared" si="95"/>
        <v>35.862000000000002</v>
      </c>
      <c r="I233" s="18">
        <f t="shared" si="95"/>
        <v>96.894999999999996</v>
      </c>
      <c r="J233" s="18">
        <f t="shared" si="95"/>
        <v>993</v>
      </c>
      <c r="K233" s="24"/>
      <c r="L233" s="18">
        <f t="shared" ref="L233" si="96">SUM(L224:L232)</f>
        <v>0</v>
      </c>
    </row>
    <row r="234" spans="1:12" ht="22.5" customHeight="1" thickBot="1" x14ac:dyDescent="0.25">
      <c r="A234" s="28">
        <f>A216</f>
        <v>2</v>
      </c>
      <c r="B234" s="29">
        <f>B216</f>
        <v>6</v>
      </c>
      <c r="C234" s="50" t="s">
        <v>4</v>
      </c>
      <c r="D234" s="51"/>
      <c r="E234" s="30"/>
      <c r="F234" s="31">
        <f>F223+F233</f>
        <v>300</v>
      </c>
      <c r="G234" s="31">
        <f t="shared" ref="G234:J234" si="97">G223+G233</f>
        <v>48.464000000000006</v>
      </c>
      <c r="H234" s="31">
        <f t="shared" si="97"/>
        <v>35.862000000000002</v>
      </c>
      <c r="I234" s="31">
        <f t="shared" si="97"/>
        <v>96.894999999999996</v>
      </c>
      <c r="J234" s="31">
        <f t="shared" si="97"/>
        <v>993</v>
      </c>
      <c r="K234" s="31"/>
      <c r="L234" s="31">
        <f t="shared" ref="L234" si="98">L223+L233</f>
        <v>0</v>
      </c>
    </row>
    <row r="235" spans="1:12" ht="13.5" thickBot="1" x14ac:dyDescent="0.25">
      <c r="A235" s="26"/>
      <c r="B235" s="27"/>
      <c r="C235" s="59" t="s">
        <v>5</v>
      </c>
      <c r="D235" s="59"/>
      <c r="E235" s="59"/>
      <c r="F235" s="33">
        <f>(F24+F43+F62+F81+F100+F139+F158+F177+F196+F234)/(IF(F24=0,0,1)+IF(F43=0,0,1)+IF(F62=0,0,1)+IF(F81=0,0,1)+IF(F100=0,0,1)+IF(F139=0,0,1)+IF(F158=0,0,1)+IF(F177=0,0,1)+IF(F196=0,0,1)+IF(F234=0,0,1))</f>
        <v>275</v>
      </c>
      <c r="G235" s="33">
        <f>(G24+G43+G62+G81+G100+G139+G158+G177+G196+G234)/(IF(G24=0,0,1)+IF(G43=0,0,1)+IF(G62=0,0,1)+IF(G81=0,0,1)+IF(G100=0,0,1)+IF(G139=0,0,1)+IF(G158=0,0,1)+IF(G177=0,0,1)+IF(G196=0,0,1)+IF(G234=0,0,1))</f>
        <v>23.466199999999997</v>
      </c>
      <c r="H235" s="33">
        <f>(H24+H43+H62+H81+H100+H139+H158+H177+H196+H234)/(IF(H24=0,0,1)+IF(H43=0,0,1)+IF(H62=0,0,1)+IF(H81=0,0,1)+IF(H100=0,0,1)+IF(H139=0,0,1)+IF(H158=0,0,1)+IF(H177=0,0,1)+IF(H196=0,0,1)+IF(H234=0,0,1))</f>
        <v>21.819499999999998</v>
      </c>
      <c r="I235" s="33">
        <f>(I24+I43+I62+I81+I100+I139+I158+I177+I196+I234)/(IF(I24=0,0,1)+IF(I43=0,0,1)+IF(I62=0,0,1)+IF(I81=0,0,1)+IF(I100=0,0,1)+IF(I139=0,0,1)+IF(I158=0,0,1)+IF(I177=0,0,1)+IF(I196=0,0,1)+IF(I234=0,0,1))</f>
        <v>83.094300000000004</v>
      </c>
      <c r="J235" s="33">
        <f>(J24+J43+J62+J81+J100+J139+J158+J177+J196+J234)/(IF(J24=0,0,1)+IF(J43=0,0,1)+IF(J62=0,0,1)+IF(J81=0,0,1)+IF(J100=0,0,1)+IF(J139=0,0,1)+IF(J158=0,0,1)+IF(J177=0,0,1)+IF(J196=0,0,1)+IF(J234=0,0,1))</f>
        <v>642.18999999999994</v>
      </c>
      <c r="K235" s="33"/>
      <c r="L235" s="33" t="e">
        <f>(L24+L43+L62+L81+L100+L139+L158+L177+L196+L234)/(IF(L24=0,0,1)+IF(L43=0,0,1)+IF(L62=0,0,1)+IF(L81=0,0,1)+IF(L100=0,0,1)+IF(L139=0,0,1)+IF(L158=0,0,1)+IF(L177=0,0,1)+IF(L196=0,0,1)+IF(L234=0,0,1))</f>
        <v>#DIV/0!</v>
      </c>
    </row>
  </sheetData>
  <customSheetViews>
    <customSheetView guid="{9035EEE0-D7C2-4EC3-AAEE-AB5BA28B4075}">
      <pane xSplit="4" ySplit="5" topLeftCell="E39" activePane="bottomRight" state="frozen"/>
      <selection pane="bottomRight" activeCell="O44" sqref="O44"/>
      <pageMargins left="0.7" right="0.7" top="0.75" bottom="0.75" header="0.3" footer="0.3"/>
      <pageSetup paperSize="9" orientation="portrait" r:id="rId1"/>
    </customSheetView>
    <customSheetView guid="{C6AF9FC2-5788-492D-9009-8FA4C2B9708E}">
      <pane xSplit="4" ySplit="5" topLeftCell="E90" activePane="bottomRight" state="frozen"/>
      <selection pane="bottomRight" activeCell="E103" sqref="E103"/>
      <pageMargins left="0.7" right="0.7" top="0.75" bottom="0.75" header="0.3" footer="0.3"/>
      <pageSetup paperSize="9" orientation="portrait"/>
    </customSheetView>
  </customSheetViews>
  <mergeCells count="13">
    <mergeCell ref="C1:E1"/>
    <mergeCell ref="H1:K1"/>
    <mergeCell ref="H2:K2"/>
    <mergeCell ref="C43:D43"/>
    <mergeCell ref="C62:D62"/>
    <mergeCell ref="C81:D81"/>
    <mergeCell ref="C100:D100"/>
    <mergeCell ref="C24:D24"/>
    <mergeCell ref="C235:E235"/>
    <mergeCell ref="C139:D139"/>
    <mergeCell ref="C158:D158"/>
    <mergeCell ref="C177:D177"/>
    <mergeCell ref="C196:D196"/>
  </mergeCell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2023-10-16T05:24:20Z</dcterms:modified>
</cp:coreProperties>
</file>