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360" yWindow="12" windowWidth="20952" windowHeight="9720" activeTab="5"/>
  </bookViews>
  <sheets>
    <sheet name="18.12" sheetId="6" r:id="rId1"/>
    <sheet name="19.12" sheetId="5" r:id="rId2"/>
    <sheet name="20.12" sheetId="4" r:id="rId3"/>
    <sheet name="21.12" sheetId="3" r:id="rId4"/>
    <sheet name="22.12" sheetId="2" r:id="rId5"/>
    <sheet name="23.12" sheetId="1" r:id="rId6"/>
  </sheets>
  <calcPr calcId="144525"/>
</workbook>
</file>

<file path=xl/calcChain.xml><?xml version="1.0" encoding="utf-8"?>
<calcChain xmlns="http://schemas.openxmlformats.org/spreadsheetml/2006/main">
  <c r="B195" i="6" l="1"/>
  <c r="A195" i="6"/>
  <c r="L194" i="6"/>
  <c r="J194" i="6"/>
  <c r="I194" i="6"/>
  <c r="H194" i="6"/>
  <c r="G194" i="6"/>
  <c r="F194" i="6"/>
  <c r="B185" i="6"/>
  <c r="A185" i="6"/>
  <c r="L184" i="6"/>
  <c r="L195" i="6" s="1"/>
  <c r="J184" i="6"/>
  <c r="J195" i="6" s="1"/>
  <c r="I184" i="6"/>
  <c r="I195" i="6" s="1"/>
  <c r="H184" i="6"/>
  <c r="H195" i="6" s="1"/>
  <c r="G184" i="6"/>
  <c r="G195" i="6" s="1"/>
  <c r="F184" i="6"/>
  <c r="F195" i="6" s="1"/>
  <c r="B176" i="6"/>
  <c r="A176" i="6"/>
  <c r="L175" i="6"/>
  <c r="J175" i="6"/>
  <c r="I175" i="6"/>
  <c r="H175" i="6"/>
  <c r="G175" i="6"/>
  <c r="F175" i="6"/>
  <c r="B166" i="6"/>
  <c r="A166" i="6"/>
  <c r="L165" i="6"/>
  <c r="L176" i="6" s="1"/>
  <c r="J165" i="6"/>
  <c r="J176" i="6" s="1"/>
  <c r="I165" i="6"/>
  <c r="I176" i="6" s="1"/>
  <c r="H165" i="6"/>
  <c r="H176" i="6" s="1"/>
  <c r="G165" i="6"/>
  <c r="G176" i="6" s="1"/>
  <c r="F165" i="6"/>
  <c r="F176" i="6" s="1"/>
  <c r="B157" i="6"/>
  <c r="A157" i="6"/>
  <c r="L156" i="6"/>
  <c r="J156" i="6"/>
  <c r="I156" i="6"/>
  <c r="H156" i="6"/>
  <c r="G156" i="6"/>
  <c r="F156" i="6"/>
  <c r="B147" i="6"/>
  <c r="A147" i="6"/>
  <c r="L146" i="6"/>
  <c r="L157" i="6" s="1"/>
  <c r="J146" i="6"/>
  <c r="J157" i="6" s="1"/>
  <c r="I146" i="6"/>
  <c r="I157" i="6" s="1"/>
  <c r="H146" i="6"/>
  <c r="H157" i="6" s="1"/>
  <c r="G146" i="6"/>
  <c r="G157" i="6" s="1"/>
  <c r="F146" i="6"/>
  <c r="F157" i="6" s="1"/>
  <c r="B138" i="6"/>
  <c r="A138" i="6"/>
  <c r="L137" i="6"/>
  <c r="J137" i="6"/>
  <c r="I137" i="6"/>
  <c r="H137" i="6"/>
  <c r="G137" i="6"/>
  <c r="F137" i="6"/>
  <c r="B128" i="6"/>
  <c r="A128" i="6"/>
  <c r="L127" i="6"/>
  <c r="L138" i="6" s="1"/>
  <c r="J127" i="6"/>
  <c r="J138" i="6" s="1"/>
  <c r="I127" i="6"/>
  <c r="I138" i="6" s="1"/>
  <c r="H127" i="6"/>
  <c r="H138" i="6" s="1"/>
  <c r="G127" i="6"/>
  <c r="G138" i="6" s="1"/>
  <c r="F127" i="6"/>
  <c r="F138" i="6" s="1"/>
  <c r="B119" i="6"/>
  <c r="A119" i="6"/>
  <c r="L118" i="6"/>
  <c r="J118" i="6"/>
  <c r="I118" i="6"/>
  <c r="H118" i="6"/>
  <c r="G118" i="6"/>
  <c r="F118" i="6"/>
  <c r="B109" i="6"/>
  <c r="A109" i="6"/>
  <c r="L108" i="6"/>
  <c r="L119" i="6" s="1"/>
  <c r="J108" i="6"/>
  <c r="J119" i="6" s="1"/>
  <c r="I108" i="6"/>
  <c r="I119" i="6" s="1"/>
  <c r="H108" i="6"/>
  <c r="H119" i="6" s="1"/>
  <c r="G108" i="6"/>
  <c r="G119" i="6" s="1"/>
  <c r="F108" i="6"/>
  <c r="F119" i="6" s="1"/>
  <c r="B100" i="6"/>
  <c r="A100" i="6"/>
  <c r="L99" i="6"/>
  <c r="J99" i="6"/>
  <c r="I99" i="6"/>
  <c r="H99" i="6"/>
  <c r="G99" i="6"/>
  <c r="F99" i="6"/>
  <c r="B90" i="6"/>
  <c r="A90" i="6"/>
  <c r="L89" i="6"/>
  <c r="L100" i="6" s="1"/>
  <c r="J89" i="6"/>
  <c r="J100" i="6" s="1"/>
  <c r="I89" i="6"/>
  <c r="I100" i="6" s="1"/>
  <c r="H89" i="6"/>
  <c r="H100" i="6" s="1"/>
  <c r="G89" i="6"/>
  <c r="G100" i="6" s="1"/>
  <c r="F89" i="6"/>
  <c r="F100" i="6" s="1"/>
  <c r="B81" i="6"/>
  <c r="A81" i="6"/>
  <c r="L80" i="6"/>
  <c r="J80" i="6"/>
  <c r="I80" i="6"/>
  <c r="H80" i="6"/>
  <c r="G80" i="6"/>
  <c r="F80" i="6"/>
  <c r="B71" i="6"/>
  <c r="A71" i="6"/>
  <c r="L70" i="6"/>
  <c r="L81" i="6" s="1"/>
  <c r="J70" i="6"/>
  <c r="J81" i="6" s="1"/>
  <c r="I70" i="6"/>
  <c r="I81" i="6" s="1"/>
  <c r="H70" i="6"/>
  <c r="H81" i="6" s="1"/>
  <c r="G70" i="6"/>
  <c r="G81" i="6" s="1"/>
  <c r="F70" i="6"/>
  <c r="F81" i="6" s="1"/>
  <c r="B62" i="6"/>
  <c r="A62" i="6"/>
  <c r="L61" i="6"/>
  <c r="J61" i="6"/>
  <c r="I61" i="6"/>
  <c r="H61" i="6"/>
  <c r="G61" i="6"/>
  <c r="F61" i="6"/>
  <c r="B52" i="6"/>
  <c r="A52" i="6"/>
  <c r="L51" i="6"/>
  <c r="L62" i="6" s="1"/>
  <c r="J51" i="6"/>
  <c r="J62" i="6" s="1"/>
  <c r="I51" i="6"/>
  <c r="I62" i="6" s="1"/>
  <c r="H51" i="6"/>
  <c r="H62" i="6" s="1"/>
  <c r="G51" i="6"/>
  <c r="G62" i="6" s="1"/>
  <c r="F51" i="6"/>
  <c r="F62" i="6" s="1"/>
  <c r="B43" i="6"/>
  <c r="A43" i="6"/>
  <c r="L42" i="6"/>
  <c r="J42" i="6"/>
  <c r="I42" i="6"/>
  <c r="H42" i="6"/>
  <c r="G42" i="6"/>
  <c r="F42" i="6"/>
  <c r="B33" i="6"/>
  <c r="A33" i="6"/>
  <c r="L32" i="6"/>
  <c r="L43" i="6" s="1"/>
  <c r="J32" i="6"/>
  <c r="J43" i="6" s="1"/>
  <c r="I32" i="6"/>
  <c r="I43" i="6" s="1"/>
  <c r="H32" i="6"/>
  <c r="H43" i="6" s="1"/>
  <c r="G32" i="6"/>
  <c r="G43" i="6" s="1"/>
  <c r="F32" i="6"/>
  <c r="F43" i="6" s="1"/>
  <c r="B24" i="6"/>
  <c r="A24" i="6"/>
  <c r="L23" i="6"/>
  <c r="J23" i="6"/>
  <c r="I23" i="6"/>
  <c r="H23" i="6"/>
  <c r="G23" i="6"/>
  <c r="F23" i="6"/>
  <c r="B14" i="6"/>
  <c r="A14" i="6"/>
  <c r="L13" i="6"/>
  <c r="L24" i="6" s="1"/>
  <c r="L196" i="6" s="1"/>
  <c r="J13" i="6"/>
  <c r="I13" i="6"/>
  <c r="I24" i="6" s="1"/>
  <c r="I196" i="6" s="1"/>
  <c r="H13" i="6"/>
  <c r="H24" i="6" s="1"/>
  <c r="H196" i="6" s="1"/>
  <c r="G13" i="6"/>
  <c r="F13" i="6"/>
  <c r="B195" i="5"/>
  <c r="A195" i="5"/>
  <c r="L194" i="5"/>
  <c r="J194" i="5"/>
  <c r="I194" i="5"/>
  <c r="H194" i="5"/>
  <c r="G194" i="5"/>
  <c r="F194" i="5"/>
  <c r="B185" i="5"/>
  <c r="A185" i="5"/>
  <c r="L184" i="5"/>
  <c r="L195" i="5" s="1"/>
  <c r="J184" i="5"/>
  <c r="J195" i="5" s="1"/>
  <c r="I184" i="5"/>
  <c r="I195" i="5" s="1"/>
  <c r="H184" i="5"/>
  <c r="H195" i="5" s="1"/>
  <c r="G184" i="5"/>
  <c r="G195" i="5" s="1"/>
  <c r="F184" i="5"/>
  <c r="F195" i="5" s="1"/>
  <c r="B176" i="5"/>
  <c r="A176" i="5"/>
  <c r="L175" i="5"/>
  <c r="J175" i="5"/>
  <c r="I175" i="5"/>
  <c r="H175" i="5"/>
  <c r="G175" i="5"/>
  <c r="F175" i="5"/>
  <c r="B166" i="5"/>
  <c r="A166" i="5"/>
  <c r="L165" i="5"/>
  <c r="L176" i="5" s="1"/>
  <c r="J165" i="5"/>
  <c r="J176" i="5" s="1"/>
  <c r="I165" i="5"/>
  <c r="I176" i="5" s="1"/>
  <c r="H165" i="5"/>
  <c r="H176" i="5" s="1"/>
  <c r="G165" i="5"/>
  <c r="G176" i="5" s="1"/>
  <c r="F165" i="5"/>
  <c r="F176" i="5" s="1"/>
  <c r="B157" i="5"/>
  <c r="A157" i="5"/>
  <c r="L156" i="5"/>
  <c r="J156" i="5"/>
  <c r="I156" i="5"/>
  <c r="H156" i="5"/>
  <c r="G156" i="5"/>
  <c r="F156" i="5"/>
  <c r="B147" i="5"/>
  <c r="A147" i="5"/>
  <c r="L146" i="5"/>
  <c r="L157" i="5" s="1"/>
  <c r="J146" i="5"/>
  <c r="J157" i="5" s="1"/>
  <c r="I146" i="5"/>
  <c r="I157" i="5" s="1"/>
  <c r="H146" i="5"/>
  <c r="H157" i="5" s="1"/>
  <c r="G146" i="5"/>
  <c r="G157" i="5" s="1"/>
  <c r="F146" i="5"/>
  <c r="F157" i="5" s="1"/>
  <c r="B138" i="5"/>
  <c r="A138" i="5"/>
  <c r="L137" i="5"/>
  <c r="J137" i="5"/>
  <c r="I137" i="5"/>
  <c r="H137" i="5"/>
  <c r="G137" i="5"/>
  <c r="F137" i="5"/>
  <c r="B128" i="5"/>
  <c r="A128" i="5"/>
  <c r="L127" i="5"/>
  <c r="L138" i="5" s="1"/>
  <c r="J127" i="5"/>
  <c r="J138" i="5" s="1"/>
  <c r="I127" i="5"/>
  <c r="I138" i="5" s="1"/>
  <c r="H127" i="5"/>
  <c r="H138" i="5" s="1"/>
  <c r="G127" i="5"/>
  <c r="G138" i="5" s="1"/>
  <c r="F127" i="5"/>
  <c r="F138" i="5" s="1"/>
  <c r="B119" i="5"/>
  <c r="A119" i="5"/>
  <c r="L118" i="5"/>
  <c r="J118" i="5"/>
  <c r="I118" i="5"/>
  <c r="H118" i="5"/>
  <c r="G118" i="5"/>
  <c r="F118" i="5"/>
  <c r="B109" i="5"/>
  <c r="A109" i="5"/>
  <c r="L108" i="5"/>
  <c r="L119" i="5" s="1"/>
  <c r="J108" i="5"/>
  <c r="J119" i="5" s="1"/>
  <c r="I108" i="5"/>
  <c r="I119" i="5" s="1"/>
  <c r="H108" i="5"/>
  <c r="H119" i="5" s="1"/>
  <c r="G108" i="5"/>
  <c r="G119" i="5" s="1"/>
  <c r="F108" i="5"/>
  <c r="F119" i="5" s="1"/>
  <c r="B100" i="5"/>
  <c r="A100" i="5"/>
  <c r="L99" i="5"/>
  <c r="J99" i="5"/>
  <c r="I99" i="5"/>
  <c r="H99" i="5"/>
  <c r="G99" i="5"/>
  <c r="F99" i="5"/>
  <c r="B90" i="5"/>
  <c r="A90" i="5"/>
  <c r="L89" i="5"/>
  <c r="L100" i="5" s="1"/>
  <c r="J89" i="5"/>
  <c r="J100" i="5" s="1"/>
  <c r="I89" i="5"/>
  <c r="I100" i="5" s="1"/>
  <c r="H89" i="5"/>
  <c r="H100" i="5" s="1"/>
  <c r="G89" i="5"/>
  <c r="G100" i="5" s="1"/>
  <c r="F89" i="5"/>
  <c r="F100" i="5" s="1"/>
  <c r="B81" i="5"/>
  <c r="A81" i="5"/>
  <c r="L80" i="5"/>
  <c r="J80" i="5"/>
  <c r="I80" i="5"/>
  <c r="H80" i="5"/>
  <c r="G80" i="5"/>
  <c r="F80" i="5"/>
  <c r="B71" i="5"/>
  <c r="A71" i="5"/>
  <c r="L70" i="5"/>
  <c r="L81" i="5" s="1"/>
  <c r="J70" i="5"/>
  <c r="J81" i="5" s="1"/>
  <c r="I70" i="5"/>
  <c r="I81" i="5" s="1"/>
  <c r="H70" i="5"/>
  <c r="H81" i="5" s="1"/>
  <c r="G70" i="5"/>
  <c r="G81" i="5" s="1"/>
  <c r="F70" i="5"/>
  <c r="F81" i="5" s="1"/>
  <c r="B62" i="5"/>
  <c r="A62" i="5"/>
  <c r="L61" i="5"/>
  <c r="J61" i="5"/>
  <c r="I61" i="5"/>
  <c r="H61" i="5"/>
  <c r="G61" i="5"/>
  <c r="F61" i="5"/>
  <c r="B52" i="5"/>
  <c r="A52" i="5"/>
  <c r="L51" i="5"/>
  <c r="L62" i="5" s="1"/>
  <c r="J51" i="5"/>
  <c r="J62" i="5" s="1"/>
  <c r="I51" i="5"/>
  <c r="I62" i="5" s="1"/>
  <c r="H51" i="5"/>
  <c r="H62" i="5" s="1"/>
  <c r="G51" i="5"/>
  <c r="G62" i="5" s="1"/>
  <c r="F51" i="5"/>
  <c r="F62" i="5" s="1"/>
  <c r="B43" i="5"/>
  <c r="A43" i="5"/>
  <c r="L42" i="5"/>
  <c r="J42" i="5"/>
  <c r="I42" i="5"/>
  <c r="H42" i="5"/>
  <c r="G42" i="5"/>
  <c r="F42" i="5"/>
  <c r="B33" i="5"/>
  <c r="A33" i="5"/>
  <c r="L32" i="5"/>
  <c r="L43" i="5" s="1"/>
  <c r="J32" i="5"/>
  <c r="J43" i="5" s="1"/>
  <c r="I32" i="5"/>
  <c r="I43" i="5" s="1"/>
  <c r="H32" i="5"/>
  <c r="H43" i="5" s="1"/>
  <c r="G32" i="5"/>
  <c r="G43" i="5" s="1"/>
  <c r="F32" i="5"/>
  <c r="F43" i="5" s="1"/>
  <c r="B24" i="5"/>
  <c r="A24" i="5"/>
  <c r="L23" i="5"/>
  <c r="J23" i="5"/>
  <c r="I23" i="5"/>
  <c r="H23" i="5"/>
  <c r="G23" i="5"/>
  <c r="F23" i="5"/>
  <c r="B14" i="5"/>
  <c r="A14" i="5"/>
  <c r="L13" i="5"/>
  <c r="L24" i="5" s="1"/>
  <c r="L196" i="5" s="1"/>
  <c r="J13" i="5"/>
  <c r="I13" i="5"/>
  <c r="I24" i="5" s="1"/>
  <c r="I196" i="5" s="1"/>
  <c r="H13" i="5"/>
  <c r="H24" i="5" s="1"/>
  <c r="H196" i="5" s="1"/>
  <c r="G13" i="5"/>
  <c r="G24" i="5" s="1"/>
  <c r="G196" i="5" s="1"/>
  <c r="F13" i="5"/>
  <c r="F24" i="5" s="1"/>
  <c r="F196" i="5" s="1"/>
  <c r="B195" i="4"/>
  <c r="A195" i="4"/>
  <c r="L194" i="4"/>
  <c r="J194" i="4"/>
  <c r="I194" i="4"/>
  <c r="H194" i="4"/>
  <c r="G194" i="4"/>
  <c r="F194" i="4"/>
  <c r="B185" i="4"/>
  <c r="A185" i="4"/>
  <c r="L184" i="4"/>
  <c r="L195" i="4" s="1"/>
  <c r="J184" i="4"/>
  <c r="J195" i="4" s="1"/>
  <c r="I184" i="4"/>
  <c r="I195" i="4" s="1"/>
  <c r="H184" i="4"/>
  <c r="H195" i="4" s="1"/>
  <c r="G184" i="4"/>
  <c r="G195" i="4" s="1"/>
  <c r="F184" i="4"/>
  <c r="F195" i="4" s="1"/>
  <c r="B176" i="4"/>
  <c r="A176" i="4"/>
  <c r="L175" i="4"/>
  <c r="J175" i="4"/>
  <c r="I175" i="4"/>
  <c r="H175" i="4"/>
  <c r="G175" i="4"/>
  <c r="F175" i="4"/>
  <c r="B166" i="4"/>
  <c r="A166" i="4"/>
  <c r="L165" i="4"/>
  <c r="L176" i="4" s="1"/>
  <c r="J165" i="4"/>
  <c r="J176" i="4" s="1"/>
  <c r="I165" i="4"/>
  <c r="I176" i="4" s="1"/>
  <c r="H165" i="4"/>
  <c r="H176" i="4" s="1"/>
  <c r="G165" i="4"/>
  <c r="G176" i="4" s="1"/>
  <c r="F165" i="4"/>
  <c r="F176" i="4" s="1"/>
  <c r="B157" i="4"/>
  <c r="A157" i="4"/>
  <c r="L156" i="4"/>
  <c r="J156" i="4"/>
  <c r="I156" i="4"/>
  <c r="H156" i="4"/>
  <c r="G156" i="4"/>
  <c r="F156" i="4"/>
  <c r="B147" i="4"/>
  <c r="A147" i="4"/>
  <c r="L146" i="4"/>
  <c r="L157" i="4" s="1"/>
  <c r="J146" i="4"/>
  <c r="J157" i="4" s="1"/>
  <c r="I146" i="4"/>
  <c r="I157" i="4" s="1"/>
  <c r="H146" i="4"/>
  <c r="H157" i="4" s="1"/>
  <c r="G146" i="4"/>
  <c r="G157" i="4" s="1"/>
  <c r="F146" i="4"/>
  <c r="F157" i="4" s="1"/>
  <c r="B138" i="4"/>
  <c r="A138" i="4"/>
  <c r="L137" i="4"/>
  <c r="J137" i="4"/>
  <c r="I137" i="4"/>
  <c r="H137" i="4"/>
  <c r="G137" i="4"/>
  <c r="F137" i="4"/>
  <c r="B128" i="4"/>
  <c r="A128" i="4"/>
  <c r="L127" i="4"/>
  <c r="L138" i="4" s="1"/>
  <c r="J127" i="4"/>
  <c r="J138" i="4" s="1"/>
  <c r="I127" i="4"/>
  <c r="I138" i="4" s="1"/>
  <c r="H127" i="4"/>
  <c r="H138" i="4" s="1"/>
  <c r="G127" i="4"/>
  <c r="G138" i="4" s="1"/>
  <c r="F127" i="4"/>
  <c r="F138" i="4" s="1"/>
  <c r="B119" i="4"/>
  <c r="A119" i="4"/>
  <c r="L118" i="4"/>
  <c r="J118" i="4"/>
  <c r="I118" i="4"/>
  <c r="H118" i="4"/>
  <c r="G118" i="4"/>
  <c r="F118" i="4"/>
  <c r="B109" i="4"/>
  <c r="A109" i="4"/>
  <c r="L108" i="4"/>
  <c r="L119" i="4" s="1"/>
  <c r="J108" i="4"/>
  <c r="J119" i="4" s="1"/>
  <c r="I108" i="4"/>
  <c r="I119" i="4" s="1"/>
  <c r="H108" i="4"/>
  <c r="H119" i="4" s="1"/>
  <c r="G108" i="4"/>
  <c r="G119" i="4" s="1"/>
  <c r="F108" i="4"/>
  <c r="F119" i="4" s="1"/>
  <c r="B100" i="4"/>
  <c r="A100" i="4"/>
  <c r="L99" i="4"/>
  <c r="J99" i="4"/>
  <c r="I99" i="4"/>
  <c r="H99" i="4"/>
  <c r="G99" i="4"/>
  <c r="F99" i="4"/>
  <c r="B90" i="4"/>
  <c r="A90" i="4"/>
  <c r="L89" i="4"/>
  <c r="L100" i="4" s="1"/>
  <c r="J89" i="4"/>
  <c r="J100" i="4" s="1"/>
  <c r="I89" i="4"/>
  <c r="I100" i="4" s="1"/>
  <c r="H89" i="4"/>
  <c r="H100" i="4" s="1"/>
  <c r="G89" i="4"/>
  <c r="G100" i="4" s="1"/>
  <c r="F89" i="4"/>
  <c r="F100" i="4" s="1"/>
  <c r="B81" i="4"/>
  <c r="A81" i="4"/>
  <c r="L80" i="4"/>
  <c r="J80" i="4"/>
  <c r="I80" i="4"/>
  <c r="H80" i="4"/>
  <c r="G80" i="4"/>
  <c r="F80" i="4"/>
  <c r="B71" i="4"/>
  <c r="A71" i="4"/>
  <c r="L70" i="4"/>
  <c r="L81" i="4" s="1"/>
  <c r="J70" i="4"/>
  <c r="J81" i="4" s="1"/>
  <c r="I70" i="4"/>
  <c r="I81" i="4" s="1"/>
  <c r="H70" i="4"/>
  <c r="H81" i="4" s="1"/>
  <c r="G70" i="4"/>
  <c r="G81" i="4" s="1"/>
  <c r="F70" i="4"/>
  <c r="F81" i="4" s="1"/>
  <c r="B62" i="4"/>
  <c r="A62" i="4"/>
  <c r="L61" i="4"/>
  <c r="J61" i="4"/>
  <c r="I61" i="4"/>
  <c r="H61" i="4"/>
  <c r="G61" i="4"/>
  <c r="F61" i="4"/>
  <c r="B52" i="4"/>
  <c r="A52" i="4"/>
  <c r="L51" i="4"/>
  <c r="L62" i="4" s="1"/>
  <c r="J51" i="4"/>
  <c r="J62" i="4" s="1"/>
  <c r="I51" i="4"/>
  <c r="I62" i="4" s="1"/>
  <c r="H51" i="4"/>
  <c r="H62" i="4" s="1"/>
  <c r="G51" i="4"/>
  <c r="G62" i="4" s="1"/>
  <c r="F51" i="4"/>
  <c r="F62" i="4" s="1"/>
  <c r="B43" i="4"/>
  <c r="A43" i="4"/>
  <c r="L42" i="4"/>
  <c r="J42" i="4"/>
  <c r="I42" i="4"/>
  <c r="H42" i="4"/>
  <c r="G42" i="4"/>
  <c r="F42" i="4"/>
  <c r="B33" i="4"/>
  <c r="A33" i="4"/>
  <c r="L32" i="4"/>
  <c r="L43" i="4" s="1"/>
  <c r="J32" i="4"/>
  <c r="J43" i="4" s="1"/>
  <c r="I32" i="4"/>
  <c r="I43" i="4" s="1"/>
  <c r="H32" i="4"/>
  <c r="H43" i="4" s="1"/>
  <c r="G32" i="4"/>
  <c r="G43" i="4" s="1"/>
  <c r="F32" i="4"/>
  <c r="F43" i="4" s="1"/>
  <c r="B24" i="4"/>
  <c r="A24" i="4"/>
  <c r="L23" i="4"/>
  <c r="J23" i="4"/>
  <c r="I23" i="4"/>
  <c r="H23" i="4"/>
  <c r="G23" i="4"/>
  <c r="F23" i="4"/>
  <c r="B14" i="4"/>
  <c r="A14" i="4"/>
  <c r="L13" i="4"/>
  <c r="L24" i="4" s="1"/>
  <c r="L196" i="4" s="1"/>
  <c r="J13" i="4"/>
  <c r="I13" i="4"/>
  <c r="I24" i="4" s="1"/>
  <c r="I196" i="4" s="1"/>
  <c r="H13" i="4"/>
  <c r="H24" i="4" s="1"/>
  <c r="H196" i="4" s="1"/>
  <c r="G13" i="4"/>
  <c r="F13" i="4"/>
  <c r="B195" i="3"/>
  <c r="A195" i="3"/>
  <c r="L194" i="3"/>
  <c r="J194" i="3"/>
  <c r="I194" i="3"/>
  <c r="H194" i="3"/>
  <c r="G194" i="3"/>
  <c r="F194" i="3"/>
  <c r="B185" i="3"/>
  <c r="A185" i="3"/>
  <c r="L184" i="3"/>
  <c r="L195" i="3" s="1"/>
  <c r="J184" i="3"/>
  <c r="J195" i="3" s="1"/>
  <c r="I184" i="3"/>
  <c r="I195" i="3" s="1"/>
  <c r="H184" i="3"/>
  <c r="H195" i="3" s="1"/>
  <c r="G184" i="3"/>
  <c r="G195" i="3" s="1"/>
  <c r="F184" i="3"/>
  <c r="F195" i="3" s="1"/>
  <c r="B176" i="3"/>
  <c r="A176" i="3"/>
  <c r="L175" i="3"/>
  <c r="J175" i="3"/>
  <c r="I175" i="3"/>
  <c r="H175" i="3"/>
  <c r="G175" i="3"/>
  <c r="F175" i="3"/>
  <c r="B166" i="3"/>
  <c r="A166" i="3"/>
  <c r="L165" i="3"/>
  <c r="L176" i="3" s="1"/>
  <c r="J165" i="3"/>
  <c r="J176" i="3" s="1"/>
  <c r="I165" i="3"/>
  <c r="I176" i="3" s="1"/>
  <c r="H165" i="3"/>
  <c r="H176" i="3" s="1"/>
  <c r="G165" i="3"/>
  <c r="G176" i="3" s="1"/>
  <c r="F165" i="3"/>
  <c r="F176" i="3" s="1"/>
  <c r="B157" i="3"/>
  <c r="A157" i="3"/>
  <c r="L156" i="3"/>
  <c r="J156" i="3"/>
  <c r="I156" i="3"/>
  <c r="H156" i="3"/>
  <c r="G156" i="3"/>
  <c r="F156" i="3"/>
  <c r="B147" i="3"/>
  <c r="A147" i="3"/>
  <c r="L146" i="3"/>
  <c r="L157" i="3" s="1"/>
  <c r="J146" i="3"/>
  <c r="J157" i="3" s="1"/>
  <c r="I146" i="3"/>
  <c r="I157" i="3" s="1"/>
  <c r="H146" i="3"/>
  <c r="H157" i="3" s="1"/>
  <c r="G146" i="3"/>
  <c r="G157" i="3" s="1"/>
  <c r="F146" i="3"/>
  <c r="F157" i="3" s="1"/>
  <c r="B138" i="3"/>
  <c r="A138" i="3"/>
  <c r="L137" i="3"/>
  <c r="J137" i="3"/>
  <c r="I137" i="3"/>
  <c r="H137" i="3"/>
  <c r="G137" i="3"/>
  <c r="F137" i="3"/>
  <c r="B128" i="3"/>
  <c r="A128" i="3"/>
  <c r="L127" i="3"/>
  <c r="L138" i="3" s="1"/>
  <c r="J127" i="3"/>
  <c r="J138" i="3" s="1"/>
  <c r="I127" i="3"/>
  <c r="I138" i="3" s="1"/>
  <c r="H127" i="3"/>
  <c r="H138" i="3" s="1"/>
  <c r="G127" i="3"/>
  <c r="G138" i="3" s="1"/>
  <c r="F127" i="3"/>
  <c r="F138" i="3" s="1"/>
  <c r="B119" i="3"/>
  <c r="A119" i="3"/>
  <c r="L118" i="3"/>
  <c r="J118" i="3"/>
  <c r="I118" i="3"/>
  <c r="H118" i="3"/>
  <c r="G118" i="3"/>
  <c r="F118" i="3"/>
  <c r="B109" i="3"/>
  <c r="A109" i="3"/>
  <c r="L108" i="3"/>
  <c r="L119" i="3" s="1"/>
  <c r="J108" i="3"/>
  <c r="J119" i="3" s="1"/>
  <c r="I108" i="3"/>
  <c r="I119" i="3" s="1"/>
  <c r="H108" i="3"/>
  <c r="H119" i="3" s="1"/>
  <c r="G108" i="3"/>
  <c r="G119" i="3" s="1"/>
  <c r="F108" i="3"/>
  <c r="F119" i="3" s="1"/>
  <c r="B100" i="3"/>
  <c r="A100" i="3"/>
  <c r="L99" i="3"/>
  <c r="J99" i="3"/>
  <c r="I99" i="3"/>
  <c r="H99" i="3"/>
  <c r="G99" i="3"/>
  <c r="F99" i="3"/>
  <c r="B90" i="3"/>
  <c r="A90" i="3"/>
  <c r="L89" i="3"/>
  <c r="L100" i="3" s="1"/>
  <c r="J89" i="3"/>
  <c r="J100" i="3" s="1"/>
  <c r="I89" i="3"/>
  <c r="I100" i="3" s="1"/>
  <c r="H89" i="3"/>
  <c r="H100" i="3" s="1"/>
  <c r="G89" i="3"/>
  <c r="G100" i="3" s="1"/>
  <c r="F89" i="3"/>
  <c r="F100" i="3" s="1"/>
  <c r="B81" i="3"/>
  <c r="A81" i="3"/>
  <c r="L80" i="3"/>
  <c r="J80" i="3"/>
  <c r="I80" i="3"/>
  <c r="H80" i="3"/>
  <c r="G80" i="3"/>
  <c r="F80" i="3"/>
  <c r="B71" i="3"/>
  <c r="A71" i="3"/>
  <c r="L70" i="3"/>
  <c r="L81" i="3" s="1"/>
  <c r="J70" i="3"/>
  <c r="J81" i="3" s="1"/>
  <c r="I70" i="3"/>
  <c r="I81" i="3" s="1"/>
  <c r="H70" i="3"/>
  <c r="H81" i="3" s="1"/>
  <c r="G70" i="3"/>
  <c r="G81" i="3" s="1"/>
  <c r="F70" i="3"/>
  <c r="F81" i="3" s="1"/>
  <c r="B62" i="3"/>
  <c r="A62" i="3"/>
  <c r="L61" i="3"/>
  <c r="J61" i="3"/>
  <c r="I61" i="3"/>
  <c r="H61" i="3"/>
  <c r="G61" i="3"/>
  <c r="F61" i="3"/>
  <c r="B52" i="3"/>
  <c r="A52" i="3"/>
  <c r="L51" i="3"/>
  <c r="L62" i="3" s="1"/>
  <c r="J51" i="3"/>
  <c r="J62" i="3" s="1"/>
  <c r="I51" i="3"/>
  <c r="I62" i="3" s="1"/>
  <c r="H51" i="3"/>
  <c r="H62" i="3" s="1"/>
  <c r="G51" i="3"/>
  <c r="G62" i="3" s="1"/>
  <c r="F51" i="3"/>
  <c r="F62" i="3" s="1"/>
  <c r="B43" i="3"/>
  <c r="A43" i="3"/>
  <c r="L42" i="3"/>
  <c r="J42" i="3"/>
  <c r="I42" i="3"/>
  <c r="H42" i="3"/>
  <c r="G42" i="3"/>
  <c r="F42" i="3"/>
  <c r="B33" i="3"/>
  <c r="A33" i="3"/>
  <c r="L32" i="3"/>
  <c r="L43" i="3" s="1"/>
  <c r="J32" i="3"/>
  <c r="J43" i="3" s="1"/>
  <c r="I32" i="3"/>
  <c r="I43" i="3" s="1"/>
  <c r="H32" i="3"/>
  <c r="H43" i="3" s="1"/>
  <c r="G32" i="3"/>
  <c r="G43" i="3" s="1"/>
  <c r="F32" i="3"/>
  <c r="F43" i="3" s="1"/>
  <c r="B24" i="3"/>
  <c r="A24" i="3"/>
  <c r="L23" i="3"/>
  <c r="J23" i="3"/>
  <c r="I23" i="3"/>
  <c r="H23" i="3"/>
  <c r="G23" i="3"/>
  <c r="F23" i="3"/>
  <c r="B14" i="3"/>
  <c r="A14" i="3"/>
  <c r="L13" i="3"/>
  <c r="L24" i="3" s="1"/>
  <c r="L196" i="3" s="1"/>
  <c r="J13" i="3"/>
  <c r="J24" i="3" s="1"/>
  <c r="J196" i="3" s="1"/>
  <c r="I13" i="3"/>
  <c r="I24" i="3" s="1"/>
  <c r="I196" i="3" s="1"/>
  <c r="H13" i="3"/>
  <c r="H24" i="3" s="1"/>
  <c r="H196" i="3" s="1"/>
  <c r="G13" i="3"/>
  <c r="F13" i="3"/>
  <c r="F24" i="3" s="1"/>
  <c r="F196" i="3" s="1"/>
  <c r="G24" i="3" l="1"/>
  <c r="G196" i="3" s="1"/>
  <c r="F24" i="4"/>
  <c r="F196" i="4" s="1"/>
  <c r="J24" i="4"/>
  <c r="J196" i="4" s="1"/>
  <c r="G24" i="4"/>
  <c r="G196" i="4" s="1"/>
  <c r="J24" i="5"/>
  <c r="J196" i="5" s="1"/>
  <c r="J24" i="6"/>
  <c r="J196" i="6" s="1"/>
  <c r="G24" i="6"/>
  <c r="G196" i="6" s="1"/>
  <c r="F24" i="6"/>
  <c r="F196" i="6" s="1"/>
  <c r="B195" i="2"/>
  <c r="A195" i="2"/>
  <c r="L194" i="2"/>
  <c r="J194" i="2"/>
  <c r="I194" i="2"/>
  <c r="H194" i="2"/>
  <c r="G194" i="2"/>
  <c r="F194" i="2"/>
  <c r="B185" i="2"/>
  <c r="A185" i="2"/>
  <c r="L184" i="2"/>
  <c r="L195" i="2" s="1"/>
  <c r="J184" i="2"/>
  <c r="J195" i="2" s="1"/>
  <c r="I184" i="2"/>
  <c r="I195" i="2" s="1"/>
  <c r="H184" i="2"/>
  <c r="H195" i="2" s="1"/>
  <c r="G184" i="2"/>
  <c r="G195" i="2" s="1"/>
  <c r="F184" i="2"/>
  <c r="F195" i="2" s="1"/>
  <c r="B176" i="2"/>
  <c r="A176" i="2"/>
  <c r="L175" i="2"/>
  <c r="J175" i="2"/>
  <c r="I175" i="2"/>
  <c r="H175" i="2"/>
  <c r="G175" i="2"/>
  <c r="F175" i="2"/>
  <c r="B166" i="2"/>
  <c r="A166" i="2"/>
  <c r="L165" i="2"/>
  <c r="L176" i="2" s="1"/>
  <c r="J165" i="2"/>
  <c r="J176" i="2" s="1"/>
  <c r="I165" i="2"/>
  <c r="I176" i="2" s="1"/>
  <c r="H165" i="2"/>
  <c r="H176" i="2" s="1"/>
  <c r="G165" i="2"/>
  <c r="G176" i="2" s="1"/>
  <c r="F165" i="2"/>
  <c r="F176" i="2" s="1"/>
  <c r="B157" i="2"/>
  <c r="A157" i="2"/>
  <c r="L156" i="2"/>
  <c r="J156" i="2"/>
  <c r="I156" i="2"/>
  <c r="H156" i="2"/>
  <c r="G156" i="2"/>
  <c r="F156" i="2"/>
  <c r="B147" i="2"/>
  <c r="A147" i="2"/>
  <c r="L146" i="2"/>
  <c r="L157" i="2" s="1"/>
  <c r="J146" i="2"/>
  <c r="J157" i="2" s="1"/>
  <c r="I146" i="2"/>
  <c r="I157" i="2" s="1"/>
  <c r="H146" i="2"/>
  <c r="H157" i="2" s="1"/>
  <c r="G146" i="2"/>
  <c r="G157" i="2" s="1"/>
  <c r="F146" i="2"/>
  <c r="F157" i="2" s="1"/>
  <c r="B138" i="2"/>
  <c r="A138" i="2"/>
  <c r="L137" i="2"/>
  <c r="J137" i="2"/>
  <c r="I137" i="2"/>
  <c r="H137" i="2"/>
  <c r="G137" i="2"/>
  <c r="F137" i="2"/>
  <c r="B128" i="2"/>
  <c r="A128" i="2"/>
  <c r="L127" i="2"/>
  <c r="L138" i="2" s="1"/>
  <c r="J127" i="2"/>
  <c r="J138" i="2" s="1"/>
  <c r="I127" i="2"/>
  <c r="I138" i="2" s="1"/>
  <c r="H127" i="2"/>
  <c r="H138" i="2" s="1"/>
  <c r="G127" i="2"/>
  <c r="G138" i="2" s="1"/>
  <c r="F127" i="2"/>
  <c r="F138" i="2" s="1"/>
  <c r="B119" i="2"/>
  <c r="A119" i="2"/>
  <c r="L118" i="2"/>
  <c r="J118" i="2"/>
  <c r="I118" i="2"/>
  <c r="H118" i="2"/>
  <c r="G118" i="2"/>
  <c r="F118" i="2"/>
  <c r="B109" i="2"/>
  <c r="A109" i="2"/>
  <c r="L108" i="2"/>
  <c r="L119" i="2" s="1"/>
  <c r="J108" i="2"/>
  <c r="J119" i="2" s="1"/>
  <c r="I108" i="2"/>
  <c r="I119" i="2" s="1"/>
  <c r="H108" i="2"/>
  <c r="H119" i="2" s="1"/>
  <c r="G108" i="2"/>
  <c r="G119" i="2" s="1"/>
  <c r="F108" i="2"/>
  <c r="F119" i="2" s="1"/>
  <c r="B100" i="2"/>
  <c r="A100" i="2"/>
  <c r="L99" i="2"/>
  <c r="J99" i="2"/>
  <c r="I99" i="2"/>
  <c r="H99" i="2"/>
  <c r="G99" i="2"/>
  <c r="F99" i="2"/>
  <c r="B90" i="2"/>
  <c r="A90" i="2"/>
  <c r="L89" i="2"/>
  <c r="L100" i="2" s="1"/>
  <c r="J89" i="2"/>
  <c r="J100" i="2" s="1"/>
  <c r="I89" i="2"/>
  <c r="I100" i="2" s="1"/>
  <c r="H89" i="2"/>
  <c r="H100" i="2" s="1"/>
  <c r="G89" i="2"/>
  <c r="G100" i="2" s="1"/>
  <c r="F89" i="2"/>
  <c r="F100" i="2" s="1"/>
  <c r="B81" i="2"/>
  <c r="A81" i="2"/>
  <c r="L80" i="2"/>
  <c r="J80" i="2"/>
  <c r="I80" i="2"/>
  <c r="H80" i="2"/>
  <c r="G80" i="2"/>
  <c r="F80" i="2"/>
  <c r="B71" i="2"/>
  <c r="A71" i="2"/>
  <c r="L70" i="2"/>
  <c r="L81" i="2" s="1"/>
  <c r="J70" i="2"/>
  <c r="J81" i="2" s="1"/>
  <c r="I70" i="2"/>
  <c r="I81" i="2" s="1"/>
  <c r="H70" i="2"/>
  <c r="H81" i="2" s="1"/>
  <c r="G70" i="2"/>
  <c r="G81" i="2" s="1"/>
  <c r="F70" i="2"/>
  <c r="F81" i="2" s="1"/>
  <c r="B62" i="2"/>
  <c r="A62" i="2"/>
  <c r="L61" i="2"/>
  <c r="J61" i="2"/>
  <c r="I61" i="2"/>
  <c r="H61" i="2"/>
  <c r="G61" i="2"/>
  <c r="F61" i="2"/>
  <c r="B52" i="2"/>
  <c r="A52" i="2"/>
  <c r="L51" i="2"/>
  <c r="L62" i="2" s="1"/>
  <c r="J51" i="2"/>
  <c r="J62" i="2" s="1"/>
  <c r="I51" i="2"/>
  <c r="I62" i="2" s="1"/>
  <c r="H51" i="2"/>
  <c r="H62" i="2" s="1"/>
  <c r="G51" i="2"/>
  <c r="G62" i="2" s="1"/>
  <c r="F51" i="2"/>
  <c r="F62" i="2" s="1"/>
  <c r="B43" i="2"/>
  <c r="A43" i="2"/>
  <c r="L42" i="2"/>
  <c r="J42" i="2"/>
  <c r="I42" i="2"/>
  <c r="H42" i="2"/>
  <c r="G42" i="2"/>
  <c r="F42" i="2"/>
  <c r="B33" i="2"/>
  <c r="A33" i="2"/>
  <c r="L32" i="2"/>
  <c r="L43" i="2" s="1"/>
  <c r="J32" i="2"/>
  <c r="J43" i="2" s="1"/>
  <c r="I32" i="2"/>
  <c r="I43" i="2" s="1"/>
  <c r="H32" i="2"/>
  <c r="H43" i="2" s="1"/>
  <c r="G32" i="2"/>
  <c r="G43" i="2" s="1"/>
  <c r="F32" i="2"/>
  <c r="F43" i="2" s="1"/>
  <c r="B24" i="2"/>
  <c r="A24" i="2"/>
  <c r="L23" i="2"/>
  <c r="J23" i="2"/>
  <c r="I23" i="2"/>
  <c r="H23" i="2"/>
  <c r="G23" i="2"/>
  <c r="F23" i="2"/>
  <c r="B14" i="2"/>
  <c r="A14" i="2"/>
  <c r="L13" i="2"/>
  <c r="L24" i="2" s="1"/>
  <c r="L196" i="2" s="1"/>
  <c r="J13" i="2"/>
  <c r="J24" i="2" s="1"/>
  <c r="J196" i="2" s="1"/>
  <c r="I13" i="2"/>
  <c r="I24" i="2" s="1"/>
  <c r="I196" i="2" s="1"/>
  <c r="H13" i="2"/>
  <c r="G13" i="2"/>
  <c r="F13" i="2"/>
  <c r="H24" i="2" l="1"/>
  <c r="H196" i="2" s="1"/>
  <c r="G24" i="2"/>
  <c r="G196" i="2" s="1"/>
  <c r="F24" i="2"/>
  <c r="F196" i="2" s="1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L196" i="1" s="1"/>
  <c r="J13" i="1"/>
  <c r="J24" i="1" s="1"/>
  <c r="J196" i="1" s="1"/>
  <c r="I13" i="1"/>
  <c r="I24" i="1" s="1"/>
  <c r="I196" i="1" s="1"/>
  <c r="H13" i="1"/>
  <c r="H24" i="1" s="1"/>
  <c r="H196" i="1" s="1"/>
  <c r="G13" i="1"/>
  <c r="G24" i="1" s="1"/>
  <c r="G196" i="1" s="1"/>
  <c r="F13" i="1"/>
  <c r="F24" i="1" s="1"/>
  <c r="F196" i="1" s="1"/>
</calcChain>
</file>

<file path=xl/sharedStrings.xml><?xml version="1.0" encoding="utf-8"?>
<sst xmlns="http://schemas.openxmlformats.org/spreadsheetml/2006/main" count="1225" uniqueCount="124">
  <si>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</si>
  <si>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</si>
  <si>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</si>
  <si>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</si>
  <si>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</si>
  <si>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</si>
  <si>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</si>
  <si>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</si>
  <si>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</si>
  <si>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</si>
  <si>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</si>
  <si>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</si>
  <si>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</si>
  <si>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</si>
  <si>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</si>
  <si>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</si>
  <si>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</si>
  <si>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</si>
  <si>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</si>
  <si>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</si>
  <si>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</si>
  <si>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</si>
  <si>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</si>
  <si>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</si>
  <si>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</si>
  <si>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</si>
  <si>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</si>
  <si>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</si>
  <si>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</si>
  <si>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</si>
  <si>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</si>
  <si>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</si>
  <si>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</si>
  <si>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</si>
  <si>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</si>
  <si>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</si>
  <si>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</si>
  <si>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</si>
  <si>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</si>
  <si>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 xml:space="preserve">              Завхоз</t>
  </si>
  <si>
    <t xml:space="preserve">             Муртазина </t>
  </si>
  <si>
    <t>Каша вязкая (гречневая)</t>
  </si>
  <si>
    <t>сбор 303</t>
  </si>
  <si>
    <t xml:space="preserve">Бифштекс рубленый </t>
  </si>
  <si>
    <t>№226</t>
  </si>
  <si>
    <t>Чай с молоком</t>
  </si>
  <si>
    <t>150/50/15</t>
  </si>
  <si>
    <t>№378</t>
  </si>
  <si>
    <t>Хлеб ржан-пш,1с</t>
  </si>
  <si>
    <t xml:space="preserve">Салат из морковки сахаром </t>
  </si>
  <si>
    <t>№62</t>
  </si>
  <si>
    <t>Хлеб белый,1с</t>
  </si>
  <si>
    <t>Суп картофельный с макаронными изделиями</t>
  </si>
  <si>
    <t>сбор 63</t>
  </si>
  <si>
    <t>Хлеб белый.1с</t>
  </si>
  <si>
    <t>Хлеб ржан-пшен</t>
  </si>
  <si>
    <t xml:space="preserve">            Завхоз</t>
  </si>
  <si>
    <t xml:space="preserve">           Муртазина</t>
  </si>
  <si>
    <t>Рагу из птицы</t>
  </si>
  <si>
    <t>№289</t>
  </si>
  <si>
    <t>50/150</t>
  </si>
  <si>
    <t xml:space="preserve">Салат из белокочанной капусты </t>
  </si>
  <si>
    <t>№45</t>
  </si>
  <si>
    <t xml:space="preserve">Какао с молоком </t>
  </si>
  <si>
    <t>№382</t>
  </si>
  <si>
    <t>Хлеб ржан-пшен.1с</t>
  </si>
  <si>
    <t xml:space="preserve">Борщ с капустой и картофелем </t>
  </si>
  <si>
    <t>250/10</t>
  </si>
  <si>
    <t>сбор 58</t>
  </si>
  <si>
    <t xml:space="preserve">Чай с сахаром </t>
  </si>
  <si>
    <t>200/15</t>
  </si>
  <si>
    <t>№349</t>
  </si>
  <si>
    <t xml:space="preserve">                 Завхоз</t>
  </si>
  <si>
    <t xml:space="preserve">              Муртазина </t>
  </si>
  <si>
    <t xml:space="preserve">Мясо тушеное </t>
  </si>
  <si>
    <t>50/50</t>
  </si>
  <si>
    <t>№256.1</t>
  </si>
  <si>
    <t xml:space="preserve">Макаронные изделия отварные с маслом </t>
  </si>
  <si>
    <t>150/5</t>
  </si>
  <si>
    <t>№203.1</t>
  </si>
  <si>
    <t xml:space="preserve">Чай с сахаром и лимоном </t>
  </si>
  <si>
    <t>200/15/7</t>
  </si>
  <si>
    <t>№377</t>
  </si>
  <si>
    <t xml:space="preserve">Салат из свеклы отварной </t>
  </si>
  <si>
    <t>№52</t>
  </si>
  <si>
    <t xml:space="preserve">Каша ячневая молочная с маслом </t>
  </si>
  <si>
    <t>№194</t>
  </si>
  <si>
    <t xml:space="preserve">Чай с молоком </t>
  </si>
  <si>
    <t>№376</t>
  </si>
  <si>
    <t>Хлеб ржан-пшен,1с</t>
  </si>
  <si>
    <t xml:space="preserve">                Завхоз</t>
  </si>
  <si>
    <t xml:space="preserve">            Муртазина</t>
  </si>
  <si>
    <t xml:space="preserve">Картофельное пюре </t>
  </si>
  <si>
    <t>№312</t>
  </si>
  <si>
    <t>Рыба тушенная в томате с овощями</t>
  </si>
  <si>
    <t>№80</t>
  </si>
  <si>
    <t>Салат овощной с яблоками</t>
  </si>
  <si>
    <t>№56</t>
  </si>
  <si>
    <t xml:space="preserve">Каша рисовая молочная </t>
  </si>
  <si>
    <t>№191</t>
  </si>
  <si>
    <t xml:space="preserve">               Завхоз</t>
  </si>
  <si>
    <t xml:space="preserve">Котлеты говяжий </t>
  </si>
  <si>
    <t>№268</t>
  </si>
  <si>
    <t xml:space="preserve">Рис отварной </t>
  </si>
  <si>
    <t>№304</t>
  </si>
  <si>
    <t>150\50/15</t>
  </si>
  <si>
    <t>Хлкб ржан-пшен,1с</t>
  </si>
  <si>
    <t>Салат из моркови с яблоками</t>
  </si>
  <si>
    <t>№59</t>
  </si>
  <si>
    <t xml:space="preserve">Суп картофельный с бобовыми и гренками </t>
  </si>
  <si>
    <t>300/25</t>
  </si>
  <si>
    <t>№65</t>
  </si>
  <si>
    <t xml:space="preserve">Каша перловая рассыпчатая </t>
  </si>
  <si>
    <t>180/5</t>
  </si>
  <si>
    <t>№184</t>
  </si>
  <si>
    <t>Куры отварные</t>
  </si>
  <si>
    <t>№132</t>
  </si>
  <si>
    <t xml:space="preserve">Кофейный напиток с молоком </t>
  </si>
  <si>
    <t>№379</t>
  </si>
  <si>
    <t>Плоды ягоды свежие(яблоки)</t>
  </si>
  <si>
    <t>№338</t>
  </si>
  <si>
    <t xml:space="preserve">Салат Витаминный </t>
  </si>
  <si>
    <t>№21</t>
  </si>
  <si>
    <t>МБОУ "Куакбашская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</si>
</sst>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4"/>
      <c r="D1" s="55"/>
      <c r="E1" s="55"/>
      <c r="F1" s="12" t="s">
        <v>16</v>
      </c>
      <c r="G1" s="2" t="s">
        <v>17</v>
      </c>
      <c r="H1" s="56" t="s">
        <v>39</v>
      </c>
      <c r="I1" s="56"/>
      <c r="J1" s="56"/>
      <c r="K1" s="56"/>
    </row>
    <row r="2" spans="1:12" ht="17.399999999999999" x14ac:dyDescent="0.25">
      <c r="A2" s="35" t="s">
        <v>6</v>
      </c>
      <c r="C2" s="2"/>
      <c r="G2" s="2" t="s">
        <v>18</v>
      </c>
      <c r="H2" s="56" t="s">
        <v>40</v>
      </c>
      <c r="I2" s="56"/>
      <c r="J2" s="56"/>
      <c r="K2" s="56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4</v>
      </c>
      <c r="I3" s="48">
        <v>12</v>
      </c>
      <c r="J3" s="49">
        <v>2023</v>
      </c>
      <c r="K3" s="50"/>
    </row>
    <row r="4" spans="1:12" ht="13.8" thickBot="1" x14ac:dyDescent="0.3">
      <c r="C4" s="2"/>
      <c r="D4" s="4"/>
      <c r="H4" s="47" t="s">
        <v>36</v>
      </c>
      <c r="I4" s="47" t="s">
        <v>37</v>
      </c>
      <c r="J4" s="47" t="s">
        <v>38</v>
      </c>
    </row>
    <row r="5" spans="1:12" ht="31.2" thickBot="1" x14ac:dyDescent="0.3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41</v>
      </c>
      <c r="F6" s="40">
        <v>150</v>
      </c>
      <c r="G6" s="40">
        <v>6.6619999999999999</v>
      </c>
      <c r="H6" s="40">
        <v>9.0239999999999991</v>
      </c>
      <c r="I6" s="40">
        <v>34</v>
      </c>
      <c r="J6" s="40">
        <v>170</v>
      </c>
      <c r="K6" s="41" t="s">
        <v>42</v>
      </c>
      <c r="L6" s="40"/>
    </row>
    <row r="7" spans="1:12" ht="14.4" x14ac:dyDescent="0.3">
      <c r="A7" s="23"/>
      <c r="B7" s="15"/>
      <c r="C7" s="11"/>
      <c r="D7" s="6"/>
      <c r="E7" s="42" t="s">
        <v>43</v>
      </c>
      <c r="F7" s="43">
        <v>90</v>
      </c>
      <c r="G7" s="43">
        <v>17.46</v>
      </c>
      <c r="H7" s="43">
        <v>21.48</v>
      </c>
      <c r="I7" s="43">
        <v>0.4</v>
      </c>
      <c r="J7" s="43">
        <v>265</v>
      </c>
      <c r="K7" s="44" t="s">
        <v>44</v>
      </c>
      <c r="L7" s="43"/>
    </row>
    <row r="8" spans="1:12" ht="14.4" x14ac:dyDescent="0.3">
      <c r="A8" s="23"/>
      <c r="B8" s="15"/>
      <c r="C8" s="11"/>
      <c r="D8" s="7" t="s">
        <v>22</v>
      </c>
      <c r="E8" s="42" t="s">
        <v>45</v>
      </c>
      <c r="F8" s="43" t="s">
        <v>46</v>
      </c>
      <c r="G8" s="43">
        <v>1.52</v>
      </c>
      <c r="H8" s="43">
        <v>1.35</v>
      </c>
      <c r="I8" s="43">
        <v>15.9</v>
      </c>
      <c r="J8" s="43">
        <v>81</v>
      </c>
      <c r="K8" s="44" t="s">
        <v>47</v>
      </c>
      <c r="L8" s="43"/>
    </row>
    <row r="9" spans="1:12" ht="14.4" x14ac:dyDescent="0.3">
      <c r="A9" s="23"/>
      <c r="B9" s="15"/>
      <c r="C9" s="11"/>
      <c r="D9" s="7" t="s">
        <v>23</v>
      </c>
      <c r="E9" s="42" t="s">
        <v>48</v>
      </c>
      <c r="F9" s="43">
        <v>20</v>
      </c>
      <c r="G9" s="43">
        <v>1</v>
      </c>
      <c r="H9" s="43">
        <v>0.2</v>
      </c>
      <c r="I9" s="43">
        <v>9</v>
      </c>
      <c r="J9" s="43">
        <v>44</v>
      </c>
      <c r="K9" s="44"/>
      <c r="L9" s="43"/>
    </row>
    <row r="10" spans="1:12" ht="14.4" x14ac:dyDescent="0.3">
      <c r="A10" s="23"/>
      <c r="B10" s="15"/>
      <c r="C10" s="11"/>
      <c r="D10" s="7" t="s">
        <v>24</v>
      </c>
      <c r="E10" s="42" t="s">
        <v>49</v>
      </c>
      <c r="F10" s="43">
        <v>60</v>
      </c>
      <c r="G10" s="43">
        <v>0.51600000000000001</v>
      </c>
      <c r="H10" s="43">
        <v>2.1320000000000001</v>
      </c>
      <c r="I10" s="43">
        <v>4.45</v>
      </c>
      <c r="J10" s="43">
        <v>50</v>
      </c>
      <c r="K10" s="44" t="s">
        <v>50</v>
      </c>
      <c r="L10" s="43"/>
    </row>
    <row r="11" spans="1:12" ht="14.4" x14ac:dyDescent="0.3">
      <c r="A11" s="23"/>
      <c r="B11" s="15"/>
      <c r="C11" s="11"/>
      <c r="D11" s="6"/>
      <c r="E11" s="42" t="s">
        <v>51</v>
      </c>
      <c r="F11" s="43">
        <v>30</v>
      </c>
      <c r="G11" s="43">
        <v>2.2799999999999998</v>
      </c>
      <c r="H11" s="43">
        <v>0.24</v>
      </c>
      <c r="I11" s="43">
        <v>14.76</v>
      </c>
      <c r="J11" s="43">
        <v>71</v>
      </c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350</v>
      </c>
      <c r="G13" s="19">
        <f t="shared" ref="G13:J13" si="0">SUM(G6:G12)</f>
        <v>29.438000000000002</v>
      </c>
      <c r="H13" s="19">
        <f t="shared" si="0"/>
        <v>34.426000000000002</v>
      </c>
      <c r="I13" s="19">
        <f t="shared" si="0"/>
        <v>78.510000000000005</v>
      </c>
      <c r="J13" s="19">
        <f t="shared" si="0"/>
        <v>681</v>
      </c>
      <c r="K13" s="25"/>
      <c r="L13" s="19">
        <f t="shared" ref="L13" si="1">SUM(L6:L12)</f>
        <v>0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 t="s">
        <v>52</v>
      </c>
      <c r="F15" s="43">
        <v>250</v>
      </c>
      <c r="G15" s="43">
        <v>6.6</v>
      </c>
      <c r="H15" s="43">
        <v>5.4</v>
      </c>
      <c r="I15" s="43">
        <v>24.2</v>
      </c>
      <c r="J15" s="43">
        <v>179</v>
      </c>
      <c r="K15" s="44" t="s">
        <v>53</v>
      </c>
      <c r="L15" s="43"/>
    </row>
    <row r="16" spans="1:12" ht="14.4" x14ac:dyDescent="0.3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 t="s">
        <v>45</v>
      </c>
      <c r="F18" s="43" t="s">
        <v>46</v>
      </c>
      <c r="G18" s="43">
        <v>1.52</v>
      </c>
      <c r="H18" s="43">
        <v>1.35</v>
      </c>
      <c r="I18" s="43">
        <v>15.9</v>
      </c>
      <c r="J18" s="43">
        <v>81</v>
      </c>
      <c r="K18" s="44" t="s">
        <v>47</v>
      </c>
      <c r="L18" s="43"/>
    </row>
    <row r="19" spans="1:12" ht="14.4" x14ac:dyDescent="0.3">
      <c r="A19" s="23"/>
      <c r="B19" s="15"/>
      <c r="C19" s="11"/>
      <c r="D19" s="7" t="s">
        <v>31</v>
      </c>
      <c r="E19" s="42" t="s">
        <v>54</v>
      </c>
      <c r="F19" s="43">
        <v>30</v>
      </c>
      <c r="G19" s="43">
        <v>2.2799999999999998</v>
      </c>
      <c r="H19" s="43">
        <v>0.24</v>
      </c>
      <c r="I19" s="43">
        <v>14.76</v>
      </c>
      <c r="J19" s="43">
        <v>71</v>
      </c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 t="s">
        <v>55</v>
      </c>
      <c r="F20" s="43">
        <v>20</v>
      </c>
      <c r="G20" s="43">
        <v>1</v>
      </c>
      <c r="H20" s="43">
        <v>0.2</v>
      </c>
      <c r="I20" s="43">
        <v>9</v>
      </c>
      <c r="J20" s="43">
        <v>44</v>
      </c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300</v>
      </c>
      <c r="G23" s="19">
        <f t="shared" ref="G23:J23" si="2">SUM(G14:G22)</f>
        <v>11.399999999999999</v>
      </c>
      <c r="H23" s="19">
        <f t="shared" si="2"/>
        <v>7.19</v>
      </c>
      <c r="I23" s="19">
        <f t="shared" si="2"/>
        <v>63.86</v>
      </c>
      <c r="J23" s="19">
        <f t="shared" si="2"/>
        <v>375</v>
      </c>
      <c r="K23" s="25"/>
      <c r="L23" s="19">
        <f t="shared" ref="L23" si="3">SUM(L14:L22)</f>
        <v>0</v>
      </c>
    </row>
    <row r="24" spans="1:12" ht="15" thickBot="1" x14ac:dyDescent="0.3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650</v>
      </c>
      <c r="G24" s="32">
        <f t="shared" ref="G24:J24" si="4">G13+G23</f>
        <v>40.838000000000001</v>
      </c>
      <c r="H24" s="32">
        <f t="shared" si="4"/>
        <v>41.616</v>
      </c>
      <c r="I24" s="32">
        <f t="shared" si="4"/>
        <v>142.37</v>
      </c>
      <c r="J24" s="32">
        <f t="shared" si="4"/>
        <v>1056</v>
      </c>
      <c r="K24" s="32"/>
      <c r="L24" s="32">
        <f t="shared" ref="L24" si="5">L13+L23</f>
        <v>0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4.4" x14ac:dyDescent="0.3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4.4" x14ac:dyDescent="0.3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:L32" si="6">SUM(G25:G31)</f>
        <v>0</v>
      </c>
      <c r="H32" s="19">
        <f t="shared" si="6"/>
        <v>0</v>
      </c>
      <c r="I32" s="19">
        <f t="shared" si="6"/>
        <v>0</v>
      </c>
      <c r="J32" s="19">
        <f t="shared" si="6"/>
        <v>0</v>
      </c>
      <c r="K32" s="25"/>
      <c r="L32" s="19">
        <f t="shared" si="6"/>
        <v>0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:L42" si="7">SUM(G33:G41)</f>
        <v>0</v>
      </c>
      <c r="H42" s="19">
        <f t="shared" si="7"/>
        <v>0</v>
      </c>
      <c r="I42" s="19">
        <f t="shared" si="7"/>
        <v>0</v>
      </c>
      <c r="J42" s="19">
        <f t="shared" si="7"/>
        <v>0</v>
      </c>
      <c r="K42" s="25"/>
      <c r="L42" s="19">
        <f t="shared" si="7"/>
        <v>0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0</v>
      </c>
      <c r="G43" s="32">
        <f t="shared" ref="G43:L43" si="8">G32+G42</f>
        <v>0</v>
      </c>
      <c r="H43" s="32">
        <f t="shared" si="8"/>
        <v>0</v>
      </c>
      <c r="I43" s="32">
        <f t="shared" si="8"/>
        <v>0</v>
      </c>
      <c r="J43" s="32">
        <f t="shared" si="8"/>
        <v>0</v>
      </c>
      <c r="K43" s="32"/>
      <c r="L43" s="32">
        <f t="shared" si="8"/>
        <v>0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4.4" x14ac:dyDescent="0.3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4.4" x14ac:dyDescent="0.3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4.4" x14ac:dyDescent="0.3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:L51" si="9">SUM(G44:G50)</f>
        <v>0</v>
      </c>
      <c r="H51" s="19">
        <f t="shared" si="9"/>
        <v>0</v>
      </c>
      <c r="I51" s="19">
        <f t="shared" si="9"/>
        <v>0</v>
      </c>
      <c r="J51" s="19">
        <f t="shared" si="9"/>
        <v>0</v>
      </c>
      <c r="K51" s="25"/>
      <c r="L51" s="19">
        <f t="shared" si="9"/>
        <v>0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:L61" si="10">SUM(G52:G60)</f>
        <v>0</v>
      </c>
      <c r="H61" s="19">
        <f t="shared" si="10"/>
        <v>0</v>
      </c>
      <c r="I61" s="19">
        <f t="shared" si="10"/>
        <v>0</v>
      </c>
      <c r="J61" s="19">
        <f t="shared" si="10"/>
        <v>0</v>
      </c>
      <c r="K61" s="25"/>
      <c r="L61" s="19">
        <f t="shared" si="10"/>
        <v>0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0</v>
      </c>
      <c r="G62" s="32">
        <f t="shared" ref="G62:L62" si="11">G51+G61</f>
        <v>0</v>
      </c>
      <c r="H62" s="32">
        <f t="shared" si="11"/>
        <v>0</v>
      </c>
      <c r="I62" s="32">
        <f t="shared" si="11"/>
        <v>0</v>
      </c>
      <c r="J62" s="32">
        <f t="shared" si="11"/>
        <v>0</v>
      </c>
      <c r="K62" s="32"/>
      <c r="L62" s="32">
        <f t="shared" si="11"/>
        <v>0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 x14ac:dyDescent="0.3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4.4" x14ac:dyDescent="0.3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4.4" x14ac:dyDescent="0.3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:L70" si="12">SUM(G63:G69)</f>
        <v>0</v>
      </c>
      <c r="H70" s="19">
        <f t="shared" si="12"/>
        <v>0</v>
      </c>
      <c r="I70" s="19">
        <f t="shared" si="12"/>
        <v>0</v>
      </c>
      <c r="J70" s="19">
        <f t="shared" si="12"/>
        <v>0</v>
      </c>
      <c r="K70" s="25"/>
      <c r="L70" s="19">
        <f t="shared" si="12"/>
        <v>0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:L80" si="13">SUM(G71:G79)</f>
        <v>0</v>
      </c>
      <c r="H80" s="19">
        <f t="shared" si="13"/>
        <v>0</v>
      </c>
      <c r="I80" s="19">
        <f t="shared" si="13"/>
        <v>0</v>
      </c>
      <c r="J80" s="19">
        <f t="shared" si="13"/>
        <v>0</v>
      </c>
      <c r="K80" s="25"/>
      <c r="L80" s="19">
        <f t="shared" si="13"/>
        <v>0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0</v>
      </c>
      <c r="G81" s="32">
        <f t="shared" ref="G81:L81" si="14">G70+G80</f>
        <v>0</v>
      </c>
      <c r="H81" s="32">
        <f t="shared" si="14"/>
        <v>0</v>
      </c>
      <c r="I81" s="32">
        <f t="shared" si="14"/>
        <v>0</v>
      </c>
      <c r="J81" s="32">
        <f t="shared" si="14"/>
        <v>0</v>
      </c>
      <c r="K81" s="32"/>
      <c r="L81" s="32">
        <f t="shared" si="14"/>
        <v>0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4.4" x14ac:dyDescent="0.3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4.4" x14ac:dyDescent="0.3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4.4" x14ac:dyDescent="0.3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:L89" si="15">SUM(G82:G88)</f>
        <v>0</v>
      </c>
      <c r="H89" s="19">
        <f t="shared" si="15"/>
        <v>0</v>
      </c>
      <c r="I89" s="19">
        <f t="shared" si="15"/>
        <v>0</v>
      </c>
      <c r="J89" s="19">
        <f t="shared" si="15"/>
        <v>0</v>
      </c>
      <c r="K89" s="25"/>
      <c r="L89" s="19">
        <f t="shared" si="15"/>
        <v>0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:L99" si="16">SUM(G90:G98)</f>
        <v>0</v>
      </c>
      <c r="H99" s="19">
        <f t="shared" si="16"/>
        <v>0</v>
      </c>
      <c r="I99" s="19">
        <f t="shared" si="16"/>
        <v>0</v>
      </c>
      <c r="J99" s="19">
        <f t="shared" si="16"/>
        <v>0</v>
      </c>
      <c r="K99" s="25"/>
      <c r="L99" s="19">
        <f t="shared" si="16"/>
        <v>0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0</v>
      </c>
      <c r="G100" s="32">
        <f t="shared" ref="G100:L100" si="17">G89+G99</f>
        <v>0</v>
      </c>
      <c r="H100" s="32">
        <f t="shared" si="17"/>
        <v>0</v>
      </c>
      <c r="I100" s="32">
        <f t="shared" si="17"/>
        <v>0</v>
      </c>
      <c r="J100" s="32">
        <f t="shared" si="17"/>
        <v>0</v>
      </c>
      <c r="K100" s="32"/>
      <c r="L100" s="32">
        <f t="shared" si="17"/>
        <v>0</v>
      </c>
    </row>
    <row r="101" spans="1:12" ht="14.4" x14ac:dyDescent="0.3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4.4" x14ac:dyDescent="0.3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4.4" x14ac:dyDescent="0.3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4.4" x14ac:dyDescent="0.3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18">SUM(G101:G107)</f>
        <v>0</v>
      </c>
      <c r="H108" s="19">
        <f t="shared" si="18"/>
        <v>0</v>
      </c>
      <c r="I108" s="19">
        <f t="shared" si="18"/>
        <v>0</v>
      </c>
      <c r="J108" s="19">
        <f t="shared" si="18"/>
        <v>0</v>
      </c>
      <c r="K108" s="25"/>
      <c r="L108" s="19">
        <f t="shared" ref="L108" si="19">SUM(L101:L107)</f>
        <v>0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20">SUM(G109:G117)</f>
        <v>0</v>
      </c>
      <c r="H118" s="19">
        <f t="shared" si="20"/>
        <v>0</v>
      </c>
      <c r="I118" s="19">
        <f t="shared" si="20"/>
        <v>0</v>
      </c>
      <c r="J118" s="19">
        <f t="shared" si="20"/>
        <v>0</v>
      </c>
      <c r="K118" s="25"/>
      <c r="L118" s="19">
        <f t="shared" ref="L118" si="21">SUM(L109:L117)</f>
        <v>0</v>
      </c>
    </row>
    <row r="119" spans="1:12" ht="15" thickBot="1" x14ac:dyDescent="0.3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0</v>
      </c>
      <c r="G119" s="32">
        <f t="shared" ref="G119:L119" si="22">G108+G118</f>
        <v>0</v>
      </c>
      <c r="H119" s="32">
        <f t="shared" si="22"/>
        <v>0</v>
      </c>
      <c r="I119" s="32">
        <f t="shared" si="22"/>
        <v>0</v>
      </c>
      <c r="J119" s="32">
        <f t="shared" si="22"/>
        <v>0</v>
      </c>
      <c r="K119" s="32"/>
      <c r="L119" s="32">
        <f t="shared" si="22"/>
        <v>0</v>
      </c>
    </row>
    <row r="120" spans="1:12" ht="14.4" x14ac:dyDescent="0.3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4.4" x14ac:dyDescent="0.3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4.4" x14ac:dyDescent="0.3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4.4" x14ac:dyDescent="0.3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23">SUM(G120:G126)</f>
        <v>0</v>
      </c>
      <c r="H127" s="19">
        <f t="shared" si="23"/>
        <v>0</v>
      </c>
      <c r="I127" s="19">
        <f t="shared" si="23"/>
        <v>0</v>
      </c>
      <c r="J127" s="19">
        <f t="shared" si="23"/>
        <v>0</v>
      </c>
      <c r="K127" s="25"/>
      <c r="L127" s="19">
        <f t="shared" ref="L127" si="24">SUM(L120:L126)</f>
        <v>0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25">SUM(G128:G136)</f>
        <v>0</v>
      </c>
      <c r="H137" s="19">
        <f t="shared" si="25"/>
        <v>0</v>
      </c>
      <c r="I137" s="19">
        <f t="shared" si="25"/>
        <v>0</v>
      </c>
      <c r="J137" s="19">
        <f t="shared" si="25"/>
        <v>0</v>
      </c>
      <c r="K137" s="25"/>
      <c r="L137" s="19">
        <f t="shared" ref="L137" si="26">SUM(L128:L136)</f>
        <v>0</v>
      </c>
    </row>
    <row r="138" spans="1:12" ht="15" thickBot="1" x14ac:dyDescent="0.3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0</v>
      </c>
      <c r="G138" s="32">
        <f t="shared" ref="G138:L138" si="27">G127+G137</f>
        <v>0</v>
      </c>
      <c r="H138" s="32">
        <f t="shared" si="27"/>
        <v>0</v>
      </c>
      <c r="I138" s="32">
        <f t="shared" si="27"/>
        <v>0</v>
      </c>
      <c r="J138" s="32">
        <f t="shared" si="27"/>
        <v>0</v>
      </c>
      <c r="K138" s="32"/>
      <c r="L138" s="32">
        <f t="shared" si="27"/>
        <v>0</v>
      </c>
    </row>
    <row r="139" spans="1:12" ht="14.4" x14ac:dyDescent="0.3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4.4" x14ac:dyDescent="0.3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3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4.4" x14ac:dyDescent="0.3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28">SUM(G139:G145)</f>
        <v>0</v>
      </c>
      <c r="H146" s="19">
        <f t="shared" si="28"/>
        <v>0</v>
      </c>
      <c r="I146" s="19">
        <f t="shared" si="28"/>
        <v>0</v>
      </c>
      <c r="J146" s="19">
        <f t="shared" si="28"/>
        <v>0</v>
      </c>
      <c r="K146" s="25"/>
      <c r="L146" s="19">
        <f t="shared" ref="L146" si="29">SUM(L139:L145)</f>
        <v>0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30">SUM(G147:G155)</f>
        <v>0</v>
      </c>
      <c r="H156" s="19">
        <f t="shared" si="30"/>
        <v>0</v>
      </c>
      <c r="I156" s="19">
        <f t="shared" si="30"/>
        <v>0</v>
      </c>
      <c r="J156" s="19">
        <f t="shared" si="30"/>
        <v>0</v>
      </c>
      <c r="K156" s="25"/>
      <c r="L156" s="19">
        <f t="shared" ref="L156" si="31">SUM(L147:L155)</f>
        <v>0</v>
      </c>
    </row>
    <row r="157" spans="1:12" ht="15" thickBot="1" x14ac:dyDescent="0.3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0</v>
      </c>
      <c r="G157" s="32">
        <f t="shared" ref="G157:L157" si="32">G146+G156</f>
        <v>0</v>
      </c>
      <c r="H157" s="32">
        <f t="shared" si="32"/>
        <v>0</v>
      </c>
      <c r="I157" s="32">
        <f t="shared" si="32"/>
        <v>0</v>
      </c>
      <c r="J157" s="32">
        <f t="shared" si="32"/>
        <v>0</v>
      </c>
      <c r="K157" s="32"/>
      <c r="L157" s="32">
        <f t="shared" si="32"/>
        <v>0</v>
      </c>
    </row>
    <row r="158" spans="1:12" ht="14.4" x14ac:dyDescent="0.3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4.4" x14ac:dyDescent="0.3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4.4" x14ac:dyDescent="0.3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4.4" x14ac:dyDescent="0.3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33">SUM(G158:G164)</f>
        <v>0</v>
      </c>
      <c r="H165" s="19">
        <f t="shared" si="33"/>
        <v>0</v>
      </c>
      <c r="I165" s="19">
        <f t="shared" si="33"/>
        <v>0</v>
      </c>
      <c r="J165" s="19">
        <f t="shared" si="33"/>
        <v>0</v>
      </c>
      <c r="K165" s="25"/>
      <c r="L165" s="19">
        <f t="shared" ref="L165" si="34">SUM(L158:L164)</f>
        <v>0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35">SUM(G166:G174)</f>
        <v>0</v>
      </c>
      <c r="H175" s="19">
        <f t="shared" si="35"/>
        <v>0</v>
      </c>
      <c r="I175" s="19">
        <f t="shared" si="35"/>
        <v>0</v>
      </c>
      <c r="J175" s="19">
        <f t="shared" si="35"/>
        <v>0</v>
      </c>
      <c r="K175" s="25"/>
      <c r="L175" s="19">
        <f t="shared" ref="L175" si="36">SUM(L166:L174)</f>
        <v>0</v>
      </c>
    </row>
    <row r="176" spans="1:12" ht="15" thickBot="1" x14ac:dyDescent="0.3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0</v>
      </c>
      <c r="G176" s="32">
        <f t="shared" ref="G176:L176" si="37">G165+G175</f>
        <v>0</v>
      </c>
      <c r="H176" s="32">
        <f t="shared" si="37"/>
        <v>0</v>
      </c>
      <c r="I176" s="32">
        <f t="shared" si="37"/>
        <v>0</v>
      </c>
      <c r="J176" s="32">
        <f t="shared" si="37"/>
        <v>0</v>
      </c>
      <c r="K176" s="32"/>
      <c r="L176" s="32">
        <f t="shared" si="37"/>
        <v>0</v>
      </c>
    </row>
    <row r="177" spans="1:12" ht="14.4" x14ac:dyDescent="0.3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4.4" x14ac:dyDescent="0.3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4.4" x14ac:dyDescent="0.3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4.4" x14ac:dyDescent="0.3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38">SUM(G177:G183)</f>
        <v>0</v>
      </c>
      <c r="H184" s="19">
        <f t="shared" si="38"/>
        <v>0</v>
      </c>
      <c r="I184" s="19">
        <f t="shared" si="38"/>
        <v>0</v>
      </c>
      <c r="J184" s="19">
        <f t="shared" si="38"/>
        <v>0</v>
      </c>
      <c r="K184" s="25"/>
      <c r="L184" s="19">
        <f t="shared" ref="L184" si="39">SUM(L177:L183)</f>
        <v>0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40">SUM(G185:G193)</f>
        <v>0</v>
      </c>
      <c r="H194" s="19">
        <f t="shared" si="40"/>
        <v>0</v>
      </c>
      <c r="I194" s="19">
        <f t="shared" si="40"/>
        <v>0</v>
      </c>
      <c r="J194" s="19">
        <f t="shared" si="40"/>
        <v>0</v>
      </c>
      <c r="K194" s="25"/>
      <c r="L194" s="19">
        <f t="shared" ref="L194" si="41">SUM(L185:L193)</f>
        <v>0</v>
      </c>
    </row>
    <row r="195" spans="1:12" ht="15" thickBot="1" x14ac:dyDescent="0.3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0</v>
      </c>
      <c r="G195" s="32">
        <f t="shared" ref="G195:L195" si="42">G184+G194</f>
        <v>0</v>
      </c>
      <c r="H195" s="32">
        <f t="shared" si="42"/>
        <v>0</v>
      </c>
      <c r="I195" s="32">
        <f t="shared" si="42"/>
        <v>0</v>
      </c>
      <c r="J195" s="32">
        <f t="shared" si="42"/>
        <v>0</v>
      </c>
      <c r="K195" s="32"/>
      <c r="L195" s="32">
        <f t="shared" si="42"/>
        <v>0</v>
      </c>
    </row>
    <row r="196" spans="1:12" ht="13.8" thickBot="1" x14ac:dyDescent="0.3">
      <c r="A196" s="27"/>
      <c r="B196" s="28"/>
      <c r="C196" s="53" t="s">
        <v>5</v>
      </c>
      <c r="D196" s="53"/>
      <c r="E196" s="53"/>
      <c r="F196" s="34">
        <f>(F24+F43+F62+F81+F100+F119+F138+F157+F176+F195)/(IF(F24=0,0,1)+IF(F43=0,0,1)+IF(F62=0,0,1)+IF(F81=0,0,1)+IF(F100=0,0,1)+IF(F119=0,0,1)+IF(F138=0,0,1)+IF(F157=0,0,1)+IF(F176=0,0,1)+IF(F195=0,0,1))</f>
        <v>650</v>
      </c>
      <c r="G196" s="34">
        <f t="shared" ref="G196:J196" si="43">(G24+G43+G62+G81+G100+G119+G138+G157+G176+G195)/(IF(G24=0,0,1)+IF(G43=0,0,1)+IF(G62=0,0,1)+IF(G81=0,0,1)+IF(G100=0,0,1)+IF(G119=0,0,1)+IF(G138=0,0,1)+IF(G157=0,0,1)+IF(G176=0,0,1)+IF(G195=0,0,1))</f>
        <v>40.838000000000001</v>
      </c>
      <c r="H196" s="34">
        <f t="shared" si="43"/>
        <v>41.616</v>
      </c>
      <c r="I196" s="34">
        <f t="shared" si="43"/>
        <v>142.37</v>
      </c>
      <c r="J196" s="34">
        <f t="shared" si="43"/>
        <v>1056</v>
      </c>
      <c r="K196" s="34"/>
      <c r="L196" s="34" t="e">
        <f t="shared" ref="L196" si="44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62:D62"/>
    <mergeCell ref="C1:E1"/>
    <mergeCell ref="H1:K1"/>
    <mergeCell ref="H2:K2"/>
    <mergeCell ref="C24:D24"/>
    <mergeCell ref="C43:D43"/>
    <mergeCell ref="C195:D195"/>
    <mergeCell ref="C196:E196"/>
    <mergeCell ref="C81:D81"/>
    <mergeCell ref="C100:D100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4"/>
      <c r="D1" s="55"/>
      <c r="E1" s="55"/>
      <c r="F1" s="12" t="s">
        <v>16</v>
      </c>
      <c r="G1" s="2" t="s">
        <v>17</v>
      </c>
      <c r="H1" s="56" t="s">
        <v>56</v>
      </c>
      <c r="I1" s="56"/>
      <c r="J1" s="56"/>
      <c r="K1" s="56"/>
    </row>
    <row r="2" spans="1:12" ht="17.399999999999999" x14ac:dyDescent="0.25">
      <c r="A2" s="35" t="s">
        <v>6</v>
      </c>
      <c r="C2" s="2"/>
      <c r="G2" s="2" t="s">
        <v>18</v>
      </c>
      <c r="H2" s="56" t="s">
        <v>57</v>
      </c>
      <c r="I2" s="56"/>
      <c r="J2" s="56"/>
      <c r="K2" s="56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5</v>
      </c>
      <c r="I3" s="48">
        <v>12</v>
      </c>
      <c r="J3" s="49">
        <v>2023</v>
      </c>
      <c r="K3" s="50"/>
    </row>
    <row r="4" spans="1:12" ht="13.8" thickBot="1" x14ac:dyDescent="0.3">
      <c r="C4" s="2"/>
      <c r="D4" s="4"/>
      <c r="H4" s="47" t="s">
        <v>36</v>
      </c>
      <c r="I4" s="47" t="s">
        <v>37</v>
      </c>
      <c r="J4" s="47" t="s">
        <v>38</v>
      </c>
    </row>
    <row r="5" spans="1:12" ht="31.2" thickBot="1" x14ac:dyDescent="0.3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58</v>
      </c>
      <c r="F6" s="40" t="s">
        <v>60</v>
      </c>
      <c r="G6" s="40">
        <v>12.3</v>
      </c>
      <c r="H6" s="40">
        <v>17.66</v>
      </c>
      <c r="I6" s="40">
        <v>29.85</v>
      </c>
      <c r="J6" s="40">
        <v>313</v>
      </c>
      <c r="K6" s="41" t="s">
        <v>59</v>
      </c>
      <c r="L6" s="40"/>
    </row>
    <row r="7" spans="1:12" ht="14.4" x14ac:dyDescent="0.3">
      <c r="A7" s="23"/>
      <c r="B7" s="15"/>
      <c r="C7" s="11"/>
      <c r="D7" s="6"/>
      <c r="E7" s="42" t="s">
        <v>61</v>
      </c>
      <c r="F7" s="43">
        <v>60</v>
      </c>
      <c r="G7" s="43">
        <v>0.9</v>
      </c>
      <c r="H7" s="43">
        <v>3</v>
      </c>
      <c r="I7" s="43">
        <v>5.0999999999999996</v>
      </c>
      <c r="J7" s="43">
        <v>51.9</v>
      </c>
      <c r="K7" s="44" t="s">
        <v>62</v>
      </c>
      <c r="L7" s="43"/>
    </row>
    <row r="8" spans="1:12" ht="14.4" x14ac:dyDescent="0.3">
      <c r="A8" s="23"/>
      <c r="B8" s="15"/>
      <c r="C8" s="11"/>
      <c r="D8" s="7" t="s">
        <v>22</v>
      </c>
      <c r="E8" s="42" t="s">
        <v>63</v>
      </c>
      <c r="F8" s="43">
        <v>200</v>
      </c>
      <c r="G8" s="43">
        <v>3.78</v>
      </c>
      <c r="H8" s="43">
        <v>0.67</v>
      </c>
      <c r="I8" s="43">
        <v>26</v>
      </c>
      <c r="J8" s="43">
        <v>125</v>
      </c>
      <c r="K8" s="44" t="s">
        <v>64</v>
      </c>
      <c r="L8" s="43"/>
    </row>
    <row r="9" spans="1:12" ht="14.4" x14ac:dyDescent="0.3">
      <c r="A9" s="23"/>
      <c r="B9" s="15"/>
      <c r="C9" s="11"/>
      <c r="D9" s="7" t="s">
        <v>23</v>
      </c>
      <c r="E9" s="42" t="s">
        <v>65</v>
      </c>
      <c r="F9" s="43">
        <v>20</v>
      </c>
      <c r="G9" s="43">
        <v>1</v>
      </c>
      <c r="H9" s="43">
        <v>0.2</v>
      </c>
      <c r="I9" s="43">
        <v>9</v>
      </c>
      <c r="J9" s="43">
        <v>44</v>
      </c>
      <c r="K9" s="44"/>
      <c r="L9" s="43"/>
    </row>
    <row r="10" spans="1:12" ht="14.4" x14ac:dyDescent="0.3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6"/>
      <c r="E11" s="42" t="s">
        <v>54</v>
      </c>
      <c r="F11" s="43">
        <v>30</v>
      </c>
      <c r="G11" s="43">
        <v>2.2799999999999998</v>
      </c>
      <c r="H11" s="43">
        <v>0.24</v>
      </c>
      <c r="I11" s="43">
        <v>14.76</v>
      </c>
      <c r="J11" s="43">
        <v>71</v>
      </c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310</v>
      </c>
      <c r="G13" s="19">
        <f t="shared" ref="G13:J13" si="0">SUM(G6:G12)</f>
        <v>20.260000000000002</v>
      </c>
      <c r="H13" s="19">
        <f t="shared" si="0"/>
        <v>21.77</v>
      </c>
      <c r="I13" s="19">
        <f t="shared" si="0"/>
        <v>84.710000000000008</v>
      </c>
      <c r="J13" s="19">
        <f t="shared" si="0"/>
        <v>604.9</v>
      </c>
      <c r="K13" s="25"/>
      <c r="L13" s="19">
        <f t="shared" ref="L13" si="1">SUM(L6:L12)</f>
        <v>0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 t="s">
        <v>66</v>
      </c>
      <c r="F15" s="43" t="s">
        <v>67</v>
      </c>
      <c r="G15" s="43">
        <v>2</v>
      </c>
      <c r="H15" s="43">
        <v>5.4</v>
      </c>
      <c r="I15" s="43">
        <v>12.8</v>
      </c>
      <c r="J15" s="43">
        <v>111</v>
      </c>
      <c r="K15" s="44" t="s">
        <v>68</v>
      </c>
      <c r="L15" s="43"/>
    </row>
    <row r="16" spans="1:12" ht="14.4" x14ac:dyDescent="0.3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 t="s">
        <v>69</v>
      </c>
      <c r="F18" s="43" t="s">
        <v>70</v>
      </c>
      <c r="G18" s="43">
        <v>0.53</v>
      </c>
      <c r="H18" s="43">
        <v>0</v>
      </c>
      <c r="I18" s="43">
        <v>9.4700000000000006</v>
      </c>
      <c r="J18" s="43">
        <v>40</v>
      </c>
      <c r="K18" s="44" t="s">
        <v>71</v>
      </c>
      <c r="L18" s="43"/>
    </row>
    <row r="19" spans="1:12" ht="14.4" x14ac:dyDescent="0.3">
      <c r="A19" s="23"/>
      <c r="B19" s="15"/>
      <c r="C19" s="11"/>
      <c r="D19" s="7" t="s">
        <v>31</v>
      </c>
      <c r="E19" s="42" t="s">
        <v>54</v>
      </c>
      <c r="F19" s="43">
        <v>30</v>
      </c>
      <c r="G19" s="43">
        <v>2.2799999999999998</v>
      </c>
      <c r="H19" s="43">
        <v>0.24</v>
      </c>
      <c r="I19" s="43">
        <v>14.76</v>
      </c>
      <c r="J19" s="43">
        <v>71</v>
      </c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 t="s">
        <v>65</v>
      </c>
      <c r="F20" s="43">
        <v>20</v>
      </c>
      <c r="G20" s="43">
        <v>1</v>
      </c>
      <c r="H20" s="43">
        <v>0.2</v>
      </c>
      <c r="I20" s="43">
        <v>9</v>
      </c>
      <c r="J20" s="43">
        <v>44</v>
      </c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50</v>
      </c>
      <c r="G23" s="19">
        <f t="shared" ref="G23:J23" si="2">SUM(G14:G22)</f>
        <v>5.8100000000000005</v>
      </c>
      <c r="H23" s="19">
        <f t="shared" si="2"/>
        <v>5.8400000000000007</v>
      </c>
      <c r="I23" s="19">
        <f t="shared" si="2"/>
        <v>46.03</v>
      </c>
      <c r="J23" s="19">
        <f t="shared" si="2"/>
        <v>266</v>
      </c>
      <c r="K23" s="25"/>
      <c r="L23" s="19">
        <f t="shared" ref="L23" si="3">SUM(L14:L22)</f>
        <v>0</v>
      </c>
    </row>
    <row r="24" spans="1:12" ht="15" thickBot="1" x14ac:dyDescent="0.3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360</v>
      </c>
      <c r="G24" s="32">
        <f t="shared" ref="G24:J24" si="4">G13+G23</f>
        <v>26.07</v>
      </c>
      <c r="H24" s="32">
        <f t="shared" si="4"/>
        <v>27.61</v>
      </c>
      <c r="I24" s="32">
        <f t="shared" si="4"/>
        <v>130.74</v>
      </c>
      <c r="J24" s="32">
        <f t="shared" si="4"/>
        <v>870.9</v>
      </c>
      <c r="K24" s="32"/>
      <c r="L24" s="32">
        <f t="shared" ref="L24" si="5">L13+L23</f>
        <v>0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4.4" x14ac:dyDescent="0.3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4.4" x14ac:dyDescent="0.3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:L32" si="6">SUM(G25:G31)</f>
        <v>0</v>
      </c>
      <c r="H32" s="19">
        <f t="shared" si="6"/>
        <v>0</v>
      </c>
      <c r="I32" s="19">
        <f t="shared" si="6"/>
        <v>0</v>
      </c>
      <c r="J32" s="19">
        <f t="shared" si="6"/>
        <v>0</v>
      </c>
      <c r="K32" s="25"/>
      <c r="L32" s="19">
        <f t="shared" si="6"/>
        <v>0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:L42" si="7">SUM(G33:G41)</f>
        <v>0</v>
      </c>
      <c r="H42" s="19">
        <f t="shared" si="7"/>
        <v>0</v>
      </c>
      <c r="I42" s="19">
        <f t="shared" si="7"/>
        <v>0</v>
      </c>
      <c r="J42" s="19">
        <f t="shared" si="7"/>
        <v>0</v>
      </c>
      <c r="K42" s="25"/>
      <c r="L42" s="19">
        <f t="shared" si="7"/>
        <v>0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0</v>
      </c>
      <c r="G43" s="32">
        <f t="shared" ref="G43:L43" si="8">G32+G42</f>
        <v>0</v>
      </c>
      <c r="H43" s="32">
        <f t="shared" si="8"/>
        <v>0</v>
      </c>
      <c r="I43" s="32">
        <f t="shared" si="8"/>
        <v>0</v>
      </c>
      <c r="J43" s="32">
        <f t="shared" si="8"/>
        <v>0</v>
      </c>
      <c r="K43" s="32"/>
      <c r="L43" s="32">
        <f t="shared" si="8"/>
        <v>0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4.4" x14ac:dyDescent="0.3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4.4" x14ac:dyDescent="0.3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4.4" x14ac:dyDescent="0.3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:L51" si="9">SUM(G44:G50)</f>
        <v>0</v>
      </c>
      <c r="H51" s="19">
        <f t="shared" si="9"/>
        <v>0</v>
      </c>
      <c r="I51" s="19">
        <f t="shared" si="9"/>
        <v>0</v>
      </c>
      <c r="J51" s="19">
        <f t="shared" si="9"/>
        <v>0</v>
      </c>
      <c r="K51" s="25"/>
      <c r="L51" s="19">
        <f t="shared" si="9"/>
        <v>0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:L61" si="10">SUM(G52:G60)</f>
        <v>0</v>
      </c>
      <c r="H61" s="19">
        <f t="shared" si="10"/>
        <v>0</v>
      </c>
      <c r="I61" s="19">
        <f t="shared" si="10"/>
        <v>0</v>
      </c>
      <c r="J61" s="19">
        <f t="shared" si="10"/>
        <v>0</v>
      </c>
      <c r="K61" s="25"/>
      <c r="L61" s="19">
        <f t="shared" si="10"/>
        <v>0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0</v>
      </c>
      <c r="G62" s="32">
        <f t="shared" ref="G62:L62" si="11">G51+G61</f>
        <v>0</v>
      </c>
      <c r="H62" s="32">
        <f t="shared" si="11"/>
        <v>0</v>
      </c>
      <c r="I62" s="32">
        <f t="shared" si="11"/>
        <v>0</v>
      </c>
      <c r="J62" s="32">
        <f t="shared" si="11"/>
        <v>0</v>
      </c>
      <c r="K62" s="32"/>
      <c r="L62" s="32">
        <f t="shared" si="11"/>
        <v>0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 x14ac:dyDescent="0.3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4.4" x14ac:dyDescent="0.3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4.4" x14ac:dyDescent="0.3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:L70" si="12">SUM(G63:G69)</f>
        <v>0</v>
      </c>
      <c r="H70" s="19">
        <f t="shared" si="12"/>
        <v>0</v>
      </c>
      <c r="I70" s="19">
        <f t="shared" si="12"/>
        <v>0</v>
      </c>
      <c r="J70" s="19">
        <f t="shared" si="12"/>
        <v>0</v>
      </c>
      <c r="K70" s="25"/>
      <c r="L70" s="19">
        <f t="shared" si="12"/>
        <v>0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:L80" si="13">SUM(G71:G79)</f>
        <v>0</v>
      </c>
      <c r="H80" s="19">
        <f t="shared" si="13"/>
        <v>0</v>
      </c>
      <c r="I80" s="19">
        <f t="shared" si="13"/>
        <v>0</v>
      </c>
      <c r="J80" s="19">
        <f t="shared" si="13"/>
        <v>0</v>
      </c>
      <c r="K80" s="25"/>
      <c r="L80" s="19">
        <f t="shared" si="13"/>
        <v>0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0</v>
      </c>
      <c r="G81" s="32">
        <f t="shared" ref="G81:L81" si="14">G70+G80</f>
        <v>0</v>
      </c>
      <c r="H81" s="32">
        <f t="shared" si="14"/>
        <v>0</v>
      </c>
      <c r="I81" s="32">
        <f t="shared" si="14"/>
        <v>0</v>
      </c>
      <c r="J81" s="32">
        <f t="shared" si="14"/>
        <v>0</v>
      </c>
      <c r="K81" s="32"/>
      <c r="L81" s="32">
        <f t="shared" si="14"/>
        <v>0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4.4" x14ac:dyDescent="0.3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4.4" x14ac:dyDescent="0.3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4.4" x14ac:dyDescent="0.3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:L89" si="15">SUM(G82:G88)</f>
        <v>0</v>
      </c>
      <c r="H89" s="19">
        <f t="shared" si="15"/>
        <v>0</v>
      </c>
      <c r="I89" s="19">
        <f t="shared" si="15"/>
        <v>0</v>
      </c>
      <c r="J89" s="19">
        <f t="shared" si="15"/>
        <v>0</v>
      </c>
      <c r="K89" s="25"/>
      <c r="L89" s="19">
        <f t="shared" si="15"/>
        <v>0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:L99" si="16">SUM(G90:G98)</f>
        <v>0</v>
      </c>
      <c r="H99" s="19">
        <f t="shared" si="16"/>
        <v>0</v>
      </c>
      <c r="I99" s="19">
        <f t="shared" si="16"/>
        <v>0</v>
      </c>
      <c r="J99" s="19">
        <f t="shared" si="16"/>
        <v>0</v>
      </c>
      <c r="K99" s="25"/>
      <c r="L99" s="19">
        <f t="shared" si="16"/>
        <v>0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0</v>
      </c>
      <c r="G100" s="32">
        <f t="shared" ref="G100:L100" si="17">G89+G99</f>
        <v>0</v>
      </c>
      <c r="H100" s="32">
        <f t="shared" si="17"/>
        <v>0</v>
      </c>
      <c r="I100" s="32">
        <f t="shared" si="17"/>
        <v>0</v>
      </c>
      <c r="J100" s="32">
        <f t="shared" si="17"/>
        <v>0</v>
      </c>
      <c r="K100" s="32"/>
      <c r="L100" s="32">
        <f t="shared" si="17"/>
        <v>0</v>
      </c>
    </row>
    <row r="101" spans="1:12" ht="14.4" x14ac:dyDescent="0.3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4.4" x14ac:dyDescent="0.3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4.4" x14ac:dyDescent="0.3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4.4" x14ac:dyDescent="0.3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18">SUM(G101:G107)</f>
        <v>0</v>
      </c>
      <c r="H108" s="19">
        <f t="shared" si="18"/>
        <v>0</v>
      </c>
      <c r="I108" s="19">
        <f t="shared" si="18"/>
        <v>0</v>
      </c>
      <c r="J108" s="19">
        <f t="shared" si="18"/>
        <v>0</v>
      </c>
      <c r="K108" s="25"/>
      <c r="L108" s="19">
        <f t="shared" ref="L108" si="19">SUM(L101:L107)</f>
        <v>0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20">SUM(G109:G117)</f>
        <v>0</v>
      </c>
      <c r="H118" s="19">
        <f t="shared" si="20"/>
        <v>0</v>
      </c>
      <c r="I118" s="19">
        <f t="shared" si="20"/>
        <v>0</v>
      </c>
      <c r="J118" s="19">
        <f t="shared" si="20"/>
        <v>0</v>
      </c>
      <c r="K118" s="25"/>
      <c r="L118" s="19">
        <f t="shared" ref="L118" si="21">SUM(L109:L117)</f>
        <v>0</v>
      </c>
    </row>
    <row r="119" spans="1:12" ht="15" thickBot="1" x14ac:dyDescent="0.3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0</v>
      </c>
      <c r="G119" s="32">
        <f t="shared" ref="G119:L119" si="22">G108+G118</f>
        <v>0</v>
      </c>
      <c r="H119" s="32">
        <f t="shared" si="22"/>
        <v>0</v>
      </c>
      <c r="I119" s="32">
        <f t="shared" si="22"/>
        <v>0</v>
      </c>
      <c r="J119" s="32">
        <f t="shared" si="22"/>
        <v>0</v>
      </c>
      <c r="K119" s="32"/>
      <c r="L119" s="32">
        <f t="shared" si="22"/>
        <v>0</v>
      </c>
    </row>
    <row r="120" spans="1:12" ht="14.4" x14ac:dyDescent="0.3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4.4" x14ac:dyDescent="0.3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4.4" x14ac:dyDescent="0.3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4.4" x14ac:dyDescent="0.3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23">SUM(G120:G126)</f>
        <v>0</v>
      </c>
      <c r="H127" s="19">
        <f t="shared" si="23"/>
        <v>0</v>
      </c>
      <c r="I127" s="19">
        <f t="shared" si="23"/>
        <v>0</v>
      </c>
      <c r="J127" s="19">
        <f t="shared" si="23"/>
        <v>0</v>
      </c>
      <c r="K127" s="25"/>
      <c r="L127" s="19">
        <f t="shared" ref="L127" si="24">SUM(L120:L126)</f>
        <v>0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25">SUM(G128:G136)</f>
        <v>0</v>
      </c>
      <c r="H137" s="19">
        <f t="shared" si="25"/>
        <v>0</v>
      </c>
      <c r="I137" s="19">
        <f t="shared" si="25"/>
        <v>0</v>
      </c>
      <c r="J137" s="19">
        <f t="shared" si="25"/>
        <v>0</v>
      </c>
      <c r="K137" s="25"/>
      <c r="L137" s="19">
        <f t="shared" ref="L137" si="26">SUM(L128:L136)</f>
        <v>0</v>
      </c>
    </row>
    <row r="138" spans="1:12" ht="15" thickBot="1" x14ac:dyDescent="0.3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0</v>
      </c>
      <c r="G138" s="32">
        <f t="shared" ref="G138:L138" si="27">G127+G137</f>
        <v>0</v>
      </c>
      <c r="H138" s="32">
        <f t="shared" si="27"/>
        <v>0</v>
      </c>
      <c r="I138" s="32">
        <f t="shared" si="27"/>
        <v>0</v>
      </c>
      <c r="J138" s="32">
        <f t="shared" si="27"/>
        <v>0</v>
      </c>
      <c r="K138" s="32"/>
      <c r="L138" s="32">
        <f t="shared" si="27"/>
        <v>0</v>
      </c>
    </row>
    <row r="139" spans="1:12" ht="14.4" x14ac:dyDescent="0.3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4.4" x14ac:dyDescent="0.3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3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4.4" x14ac:dyDescent="0.3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28">SUM(G139:G145)</f>
        <v>0</v>
      </c>
      <c r="H146" s="19">
        <f t="shared" si="28"/>
        <v>0</v>
      </c>
      <c r="I146" s="19">
        <f t="shared" si="28"/>
        <v>0</v>
      </c>
      <c r="J146" s="19">
        <f t="shared" si="28"/>
        <v>0</v>
      </c>
      <c r="K146" s="25"/>
      <c r="L146" s="19">
        <f t="shared" ref="L146" si="29">SUM(L139:L145)</f>
        <v>0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30">SUM(G147:G155)</f>
        <v>0</v>
      </c>
      <c r="H156" s="19">
        <f t="shared" si="30"/>
        <v>0</v>
      </c>
      <c r="I156" s="19">
        <f t="shared" si="30"/>
        <v>0</v>
      </c>
      <c r="J156" s="19">
        <f t="shared" si="30"/>
        <v>0</v>
      </c>
      <c r="K156" s="25"/>
      <c r="L156" s="19">
        <f t="shared" ref="L156" si="31">SUM(L147:L155)</f>
        <v>0</v>
      </c>
    </row>
    <row r="157" spans="1:12" ht="15" thickBot="1" x14ac:dyDescent="0.3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0</v>
      </c>
      <c r="G157" s="32">
        <f t="shared" ref="G157:L157" si="32">G146+G156</f>
        <v>0</v>
      </c>
      <c r="H157" s="32">
        <f t="shared" si="32"/>
        <v>0</v>
      </c>
      <c r="I157" s="32">
        <f t="shared" si="32"/>
        <v>0</v>
      </c>
      <c r="J157" s="32">
        <f t="shared" si="32"/>
        <v>0</v>
      </c>
      <c r="K157" s="32"/>
      <c r="L157" s="32">
        <f t="shared" si="32"/>
        <v>0</v>
      </c>
    </row>
    <row r="158" spans="1:12" ht="14.4" x14ac:dyDescent="0.3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4.4" x14ac:dyDescent="0.3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4.4" x14ac:dyDescent="0.3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4.4" x14ac:dyDescent="0.3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33">SUM(G158:G164)</f>
        <v>0</v>
      </c>
      <c r="H165" s="19">
        <f t="shared" si="33"/>
        <v>0</v>
      </c>
      <c r="I165" s="19">
        <f t="shared" si="33"/>
        <v>0</v>
      </c>
      <c r="J165" s="19">
        <f t="shared" si="33"/>
        <v>0</v>
      </c>
      <c r="K165" s="25"/>
      <c r="L165" s="19">
        <f t="shared" ref="L165" si="34">SUM(L158:L164)</f>
        <v>0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35">SUM(G166:G174)</f>
        <v>0</v>
      </c>
      <c r="H175" s="19">
        <f t="shared" si="35"/>
        <v>0</v>
      </c>
      <c r="I175" s="19">
        <f t="shared" si="35"/>
        <v>0</v>
      </c>
      <c r="J175" s="19">
        <f t="shared" si="35"/>
        <v>0</v>
      </c>
      <c r="K175" s="25"/>
      <c r="L175" s="19">
        <f t="shared" ref="L175" si="36">SUM(L166:L174)</f>
        <v>0</v>
      </c>
    </row>
    <row r="176" spans="1:12" ht="15" thickBot="1" x14ac:dyDescent="0.3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0</v>
      </c>
      <c r="G176" s="32">
        <f t="shared" ref="G176:L176" si="37">G165+G175</f>
        <v>0</v>
      </c>
      <c r="H176" s="32">
        <f t="shared" si="37"/>
        <v>0</v>
      </c>
      <c r="I176" s="32">
        <f t="shared" si="37"/>
        <v>0</v>
      </c>
      <c r="J176" s="32">
        <f t="shared" si="37"/>
        <v>0</v>
      </c>
      <c r="K176" s="32"/>
      <c r="L176" s="32">
        <f t="shared" si="37"/>
        <v>0</v>
      </c>
    </row>
    <row r="177" spans="1:12" ht="14.4" x14ac:dyDescent="0.3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4.4" x14ac:dyDescent="0.3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4.4" x14ac:dyDescent="0.3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4.4" x14ac:dyDescent="0.3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38">SUM(G177:G183)</f>
        <v>0</v>
      </c>
      <c r="H184" s="19">
        <f t="shared" si="38"/>
        <v>0</v>
      </c>
      <c r="I184" s="19">
        <f t="shared" si="38"/>
        <v>0</v>
      </c>
      <c r="J184" s="19">
        <f t="shared" si="38"/>
        <v>0</v>
      </c>
      <c r="K184" s="25"/>
      <c r="L184" s="19">
        <f t="shared" ref="L184" si="39">SUM(L177:L183)</f>
        <v>0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40">SUM(G185:G193)</f>
        <v>0</v>
      </c>
      <c r="H194" s="19">
        <f t="shared" si="40"/>
        <v>0</v>
      </c>
      <c r="I194" s="19">
        <f t="shared" si="40"/>
        <v>0</v>
      </c>
      <c r="J194" s="19">
        <f t="shared" si="40"/>
        <v>0</v>
      </c>
      <c r="K194" s="25"/>
      <c r="L194" s="19">
        <f t="shared" ref="L194" si="41">SUM(L185:L193)</f>
        <v>0</v>
      </c>
    </row>
    <row r="195" spans="1:12" ht="15" thickBot="1" x14ac:dyDescent="0.3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0</v>
      </c>
      <c r="G195" s="32">
        <f t="shared" ref="G195:L195" si="42">G184+G194</f>
        <v>0</v>
      </c>
      <c r="H195" s="32">
        <f t="shared" si="42"/>
        <v>0</v>
      </c>
      <c r="I195" s="32">
        <f t="shared" si="42"/>
        <v>0</v>
      </c>
      <c r="J195" s="32">
        <f t="shared" si="42"/>
        <v>0</v>
      </c>
      <c r="K195" s="32"/>
      <c r="L195" s="32">
        <f t="shared" si="42"/>
        <v>0</v>
      </c>
    </row>
    <row r="196" spans="1:12" ht="13.8" thickBot="1" x14ac:dyDescent="0.3">
      <c r="A196" s="27"/>
      <c r="B196" s="28"/>
      <c r="C196" s="53" t="s">
        <v>5</v>
      </c>
      <c r="D196" s="53"/>
      <c r="E196" s="53"/>
      <c r="F196" s="34">
        <f>(F24+F43+F62+F81+F100+F119+F138+F157+F176+F195)/(IF(F24=0,0,1)+IF(F43=0,0,1)+IF(F62=0,0,1)+IF(F81=0,0,1)+IF(F100=0,0,1)+IF(F119=0,0,1)+IF(F138=0,0,1)+IF(F157=0,0,1)+IF(F176=0,0,1)+IF(F195=0,0,1))</f>
        <v>360</v>
      </c>
      <c r="G196" s="34">
        <f t="shared" ref="G196:J196" si="43">(G24+G43+G62+G81+G100+G119+G138+G157+G176+G195)/(IF(G24=0,0,1)+IF(G43=0,0,1)+IF(G62=0,0,1)+IF(G81=0,0,1)+IF(G100=0,0,1)+IF(G119=0,0,1)+IF(G138=0,0,1)+IF(G157=0,0,1)+IF(G176=0,0,1)+IF(G195=0,0,1))</f>
        <v>26.07</v>
      </c>
      <c r="H196" s="34">
        <f t="shared" si="43"/>
        <v>27.61</v>
      </c>
      <c r="I196" s="34">
        <f t="shared" si="43"/>
        <v>130.74</v>
      </c>
      <c r="J196" s="34">
        <f t="shared" si="43"/>
        <v>870.9</v>
      </c>
      <c r="K196" s="34"/>
      <c r="L196" s="34" t="e">
        <f t="shared" ref="L196" si="44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62:D62"/>
    <mergeCell ref="C1:E1"/>
    <mergeCell ref="H1:K1"/>
    <mergeCell ref="H2:K2"/>
    <mergeCell ref="C24:D24"/>
    <mergeCell ref="C43:D43"/>
    <mergeCell ref="C195:D195"/>
    <mergeCell ref="C196:E196"/>
    <mergeCell ref="C81:D81"/>
    <mergeCell ref="C100:D100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4"/>
      <c r="D1" s="55"/>
      <c r="E1" s="55"/>
      <c r="F1" s="12" t="s">
        <v>16</v>
      </c>
      <c r="G1" s="2" t="s">
        <v>17</v>
      </c>
      <c r="H1" s="56" t="s">
        <v>72</v>
      </c>
      <c r="I1" s="56"/>
      <c r="J1" s="56"/>
      <c r="K1" s="56"/>
    </row>
    <row r="2" spans="1:12" ht="17.399999999999999" x14ac:dyDescent="0.25">
      <c r="A2" s="35" t="s">
        <v>6</v>
      </c>
      <c r="C2" s="2"/>
      <c r="G2" s="2" t="s">
        <v>18</v>
      </c>
      <c r="H2" s="56" t="s">
        <v>73</v>
      </c>
      <c r="I2" s="56"/>
      <c r="J2" s="56"/>
      <c r="K2" s="56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6</v>
      </c>
      <c r="I3" s="48">
        <v>12</v>
      </c>
      <c r="J3" s="49">
        <v>2023</v>
      </c>
      <c r="K3" s="50"/>
    </row>
    <row r="4" spans="1:12" ht="13.8" thickBot="1" x14ac:dyDescent="0.3">
      <c r="C4" s="2"/>
      <c r="D4" s="4"/>
      <c r="H4" s="47" t="s">
        <v>36</v>
      </c>
      <c r="I4" s="47" t="s">
        <v>37</v>
      </c>
      <c r="J4" s="47" t="s">
        <v>38</v>
      </c>
    </row>
    <row r="5" spans="1:12" ht="31.2" thickBot="1" x14ac:dyDescent="0.3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74</v>
      </c>
      <c r="F6" s="40" t="s">
        <v>75</v>
      </c>
      <c r="G6" s="40">
        <v>10.5</v>
      </c>
      <c r="H6" s="40">
        <v>11.03</v>
      </c>
      <c r="I6" s="40">
        <v>3.1840000000000002</v>
      </c>
      <c r="J6" s="40">
        <v>196</v>
      </c>
      <c r="K6" s="41" t="s">
        <v>76</v>
      </c>
      <c r="L6" s="40"/>
    </row>
    <row r="7" spans="1:12" ht="14.4" x14ac:dyDescent="0.3">
      <c r="A7" s="23"/>
      <c r="B7" s="15"/>
      <c r="C7" s="11"/>
      <c r="D7" s="6"/>
      <c r="E7" s="42" t="s">
        <v>77</v>
      </c>
      <c r="F7" s="43" t="s">
        <v>78</v>
      </c>
      <c r="G7" s="43">
        <v>5.0999999999999996</v>
      </c>
      <c r="H7" s="43">
        <v>4.468</v>
      </c>
      <c r="I7" s="43">
        <v>28.5</v>
      </c>
      <c r="J7" s="43">
        <v>187</v>
      </c>
      <c r="K7" s="44" t="s">
        <v>79</v>
      </c>
      <c r="L7" s="43"/>
    </row>
    <row r="8" spans="1:12" ht="14.4" x14ac:dyDescent="0.3">
      <c r="A8" s="23"/>
      <c r="B8" s="15"/>
      <c r="C8" s="11"/>
      <c r="D8" s="7" t="s">
        <v>22</v>
      </c>
      <c r="E8" s="42" t="s">
        <v>80</v>
      </c>
      <c r="F8" s="43" t="s">
        <v>81</v>
      </c>
      <c r="G8" s="43">
        <v>8.4000000000000005E-2</v>
      </c>
      <c r="H8" s="43">
        <v>1.2E-2</v>
      </c>
      <c r="I8" s="43">
        <v>15.185</v>
      </c>
      <c r="J8" s="43">
        <v>62</v>
      </c>
      <c r="K8" s="44" t="s">
        <v>82</v>
      </c>
      <c r="L8" s="43"/>
    </row>
    <row r="9" spans="1:12" ht="14.4" x14ac:dyDescent="0.3">
      <c r="A9" s="23"/>
      <c r="B9" s="15"/>
      <c r="C9" s="11"/>
      <c r="D9" s="7" t="s">
        <v>23</v>
      </c>
      <c r="E9" s="42" t="s">
        <v>65</v>
      </c>
      <c r="F9" s="43">
        <v>20</v>
      </c>
      <c r="G9" s="43">
        <v>1</v>
      </c>
      <c r="H9" s="43">
        <v>0.2</v>
      </c>
      <c r="I9" s="43">
        <v>9</v>
      </c>
      <c r="J9" s="43">
        <v>44</v>
      </c>
      <c r="K9" s="44"/>
      <c r="L9" s="43"/>
    </row>
    <row r="10" spans="1:12" ht="14.4" x14ac:dyDescent="0.3">
      <c r="A10" s="23"/>
      <c r="B10" s="15"/>
      <c r="C10" s="11"/>
      <c r="D10" s="7" t="s">
        <v>24</v>
      </c>
      <c r="E10" s="42" t="s">
        <v>83</v>
      </c>
      <c r="F10" s="43">
        <v>60</v>
      </c>
      <c r="G10" s="43">
        <v>0.85499999999999998</v>
      </c>
      <c r="H10" s="43">
        <v>3.653</v>
      </c>
      <c r="I10" s="43">
        <v>11.58</v>
      </c>
      <c r="J10" s="43">
        <v>56</v>
      </c>
      <c r="K10" s="44" t="s">
        <v>84</v>
      </c>
      <c r="L10" s="43"/>
    </row>
    <row r="11" spans="1:12" ht="14.4" x14ac:dyDescent="0.3">
      <c r="A11" s="23"/>
      <c r="B11" s="15"/>
      <c r="C11" s="11"/>
      <c r="D11" s="6"/>
      <c r="E11" s="42" t="s">
        <v>54</v>
      </c>
      <c r="F11" s="43">
        <v>30</v>
      </c>
      <c r="G11" s="43">
        <v>2.2799999999999998</v>
      </c>
      <c r="H11" s="43">
        <v>0.24</v>
      </c>
      <c r="I11" s="43">
        <v>14.76</v>
      </c>
      <c r="J11" s="43">
        <v>71</v>
      </c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110</v>
      </c>
      <c r="G13" s="19">
        <f t="shared" ref="G13:J13" si="0">SUM(G6:G12)</f>
        <v>19.818999999999999</v>
      </c>
      <c r="H13" s="19">
        <f t="shared" si="0"/>
        <v>19.602999999999998</v>
      </c>
      <c r="I13" s="19">
        <f t="shared" si="0"/>
        <v>82.209000000000003</v>
      </c>
      <c r="J13" s="19">
        <f t="shared" si="0"/>
        <v>616</v>
      </c>
      <c r="K13" s="25"/>
      <c r="L13" s="19">
        <f t="shared" ref="L13" si="1">SUM(L6:L12)</f>
        <v>0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 t="s">
        <v>85</v>
      </c>
      <c r="F15" s="43" t="s">
        <v>67</v>
      </c>
      <c r="G15" s="43">
        <v>8.6999999999999993</v>
      </c>
      <c r="H15" s="43">
        <v>10</v>
      </c>
      <c r="I15" s="43">
        <v>44.7</v>
      </c>
      <c r="J15" s="43">
        <v>313</v>
      </c>
      <c r="K15" s="44" t="s">
        <v>86</v>
      </c>
      <c r="L15" s="43"/>
    </row>
    <row r="16" spans="1:12" ht="14.4" x14ac:dyDescent="0.3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 t="s">
        <v>87</v>
      </c>
      <c r="F18" s="43" t="s">
        <v>46</v>
      </c>
      <c r="G18" s="43">
        <v>1.52</v>
      </c>
      <c r="H18" s="43">
        <v>1.35</v>
      </c>
      <c r="I18" s="43">
        <v>15.9</v>
      </c>
      <c r="J18" s="43">
        <v>81</v>
      </c>
      <c r="K18" s="44" t="s">
        <v>88</v>
      </c>
      <c r="L18" s="43"/>
    </row>
    <row r="19" spans="1:12" ht="14.4" x14ac:dyDescent="0.3">
      <c r="A19" s="23"/>
      <c r="B19" s="15"/>
      <c r="C19" s="11"/>
      <c r="D19" s="7" t="s">
        <v>31</v>
      </c>
      <c r="E19" s="42" t="s">
        <v>54</v>
      </c>
      <c r="F19" s="43">
        <v>30</v>
      </c>
      <c r="G19" s="43">
        <v>2.2799999999999998</v>
      </c>
      <c r="H19" s="43">
        <v>0.24</v>
      </c>
      <c r="I19" s="43">
        <v>14.76</v>
      </c>
      <c r="J19" s="43">
        <v>71</v>
      </c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 t="s">
        <v>89</v>
      </c>
      <c r="F20" s="43">
        <v>20</v>
      </c>
      <c r="G20" s="43">
        <v>1</v>
      </c>
      <c r="H20" s="43">
        <v>0.2</v>
      </c>
      <c r="I20" s="43">
        <v>9</v>
      </c>
      <c r="J20" s="43">
        <v>44</v>
      </c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50</v>
      </c>
      <c r="G23" s="19">
        <f t="shared" ref="G23:J23" si="2">SUM(G14:G22)</f>
        <v>13.499999999999998</v>
      </c>
      <c r="H23" s="19">
        <f t="shared" si="2"/>
        <v>11.79</v>
      </c>
      <c r="I23" s="19">
        <f t="shared" si="2"/>
        <v>84.36</v>
      </c>
      <c r="J23" s="19">
        <f t="shared" si="2"/>
        <v>509</v>
      </c>
      <c r="K23" s="25"/>
      <c r="L23" s="19">
        <f t="shared" ref="L23" si="3">SUM(L14:L22)</f>
        <v>0</v>
      </c>
    </row>
    <row r="24" spans="1:12" ht="15" thickBot="1" x14ac:dyDescent="0.3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160</v>
      </c>
      <c r="G24" s="32">
        <f t="shared" ref="G24:J24" si="4">G13+G23</f>
        <v>33.318999999999996</v>
      </c>
      <c r="H24" s="32">
        <f t="shared" si="4"/>
        <v>31.392999999999997</v>
      </c>
      <c r="I24" s="32">
        <f t="shared" si="4"/>
        <v>166.56900000000002</v>
      </c>
      <c r="J24" s="32">
        <f t="shared" si="4"/>
        <v>1125</v>
      </c>
      <c r="K24" s="32"/>
      <c r="L24" s="32">
        <f t="shared" ref="L24" si="5">L13+L23</f>
        <v>0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4.4" x14ac:dyDescent="0.3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4.4" x14ac:dyDescent="0.3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:L32" si="6">SUM(G25:G31)</f>
        <v>0</v>
      </c>
      <c r="H32" s="19">
        <f t="shared" si="6"/>
        <v>0</v>
      </c>
      <c r="I32" s="19">
        <f t="shared" si="6"/>
        <v>0</v>
      </c>
      <c r="J32" s="19">
        <f t="shared" si="6"/>
        <v>0</v>
      </c>
      <c r="K32" s="25"/>
      <c r="L32" s="19">
        <f t="shared" si="6"/>
        <v>0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:L42" si="7">SUM(G33:G41)</f>
        <v>0</v>
      </c>
      <c r="H42" s="19">
        <f t="shared" si="7"/>
        <v>0</v>
      </c>
      <c r="I42" s="19">
        <f t="shared" si="7"/>
        <v>0</v>
      </c>
      <c r="J42" s="19">
        <f t="shared" si="7"/>
        <v>0</v>
      </c>
      <c r="K42" s="25"/>
      <c r="L42" s="19">
        <f t="shared" si="7"/>
        <v>0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0</v>
      </c>
      <c r="G43" s="32">
        <f t="shared" ref="G43:L43" si="8">G32+G42</f>
        <v>0</v>
      </c>
      <c r="H43" s="32">
        <f t="shared" si="8"/>
        <v>0</v>
      </c>
      <c r="I43" s="32">
        <f t="shared" si="8"/>
        <v>0</v>
      </c>
      <c r="J43" s="32">
        <f t="shared" si="8"/>
        <v>0</v>
      </c>
      <c r="K43" s="32"/>
      <c r="L43" s="32">
        <f t="shared" si="8"/>
        <v>0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4.4" x14ac:dyDescent="0.3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4.4" x14ac:dyDescent="0.3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4.4" x14ac:dyDescent="0.3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:L51" si="9">SUM(G44:G50)</f>
        <v>0</v>
      </c>
      <c r="H51" s="19">
        <f t="shared" si="9"/>
        <v>0</v>
      </c>
      <c r="I51" s="19">
        <f t="shared" si="9"/>
        <v>0</v>
      </c>
      <c r="J51" s="19">
        <f t="shared" si="9"/>
        <v>0</v>
      </c>
      <c r="K51" s="25"/>
      <c r="L51" s="19">
        <f t="shared" si="9"/>
        <v>0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:L61" si="10">SUM(G52:G60)</f>
        <v>0</v>
      </c>
      <c r="H61" s="19">
        <f t="shared" si="10"/>
        <v>0</v>
      </c>
      <c r="I61" s="19">
        <f t="shared" si="10"/>
        <v>0</v>
      </c>
      <c r="J61" s="19">
        <f t="shared" si="10"/>
        <v>0</v>
      </c>
      <c r="K61" s="25"/>
      <c r="L61" s="19">
        <f t="shared" si="10"/>
        <v>0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0</v>
      </c>
      <c r="G62" s="32">
        <f t="shared" ref="G62:L62" si="11">G51+G61</f>
        <v>0</v>
      </c>
      <c r="H62" s="32">
        <f t="shared" si="11"/>
        <v>0</v>
      </c>
      <c r="I62" s="32">
        <f t="shared" si="11"/>
        <v>0</v>
      </c>
      <c r="J62" s="32">
        <f t="shared" si="11"/>
        <v>0</v>
      </c>
      <c r="K62" s="32"/>
      <c r="L62" s="32">
        <f t="shared" si="11"/>
        <v>0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 x14ac:dyDescent="0.3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4.4" x14ac:dyDescent="0.3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4.4" x14ac:dyDescent="0.3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:L70" si="12">SUM(G63:G69)</f>
        <v>0</v>
      </c>
      <c r="H70" s="19">
        <f t="shared" si="12"/>
        <v>0</v>
      </c>
      <c r="I70" s="19">
        <f t="shared" si="12"/>
        <v>0</v>
      </c>
      <c r="J70" s="19">
        <f t="shared" si="12"/>
        <v>0</v>
      </c>
      <c r="K70" s="25"/>
      <c r="L70" s="19">
        <f t="shared" si="12"/>
        <v>0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:L80" si="13">SUM(G71:G79)</f>
        <v>0</v>
      </c>
      <c r="H80" s="19">
        <f t="shared" si="13"/>
        <v>0</v>
      </c>
      <c r="I80" s="19">
        <f t="shared" si="13"/>
        <v>0</v>
      </c>
      <c r="J80" s="19">
        <f t="shared" si="13"/>
        <v>0</v>
      </c>
      <c r="K80" s="25"/>
      <c r="L80" s="19">
        <f t="shared" si="13"/>
        <v>0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0</v>
      </c>
      <c r="G81" s="32">
        <f t="shared" ref="G81:L81" si="14">G70+G80</f>
        <v>0</v>
      </c>
      <c r="H81" s="32">
        <f t="shared" si="14"/>
        <v>0</v>
      </c>
      <c r="I81" s="32">
        <f t="shared" si="14"/>
        <v>0</v>
      </c>
      <c r="J81" s="32">
        <f t="shared" si="14"/>
        <v>0</v>
      </c>
      <c r="K81" s="32"/>
      <c r="L81" s="32">
        <f t="shared" si="14"/>
        <v>0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4.4" x14ac:dyDescent="0.3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4.4" x14ac:dyDescent="0.3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4.4" x14ac:dyDescent="0.3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:L89" si="15">SUM(G82:G88)</f>
        <v>0</v>
      </c>
      <c r="H89" s="19">
        <f t="shared" si="15"/>
        <v>0</v>
      </c>
      <c r="I89" s="19">
        <f t="shared" si="15"/>
        <v>0</v>
      </c>
      <c r="J89" s="19">
        <f t="shared" si="15"/>
        <v>0</v>
      </c>
      <c r="K89" s="25"/>
      <c r="L89" s="19">
        <f t="shared" si="15"/>
        <v>0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:L99" si="16">SUM(G90:G98)</f>
        <v>0</v>
      </c>
      <c r="H99" s="19">
        <f t="shared" si="16"/>
        <v>0</v>
      </c>
      <c r="I99" s="19">
        <f t="shared" si="16"/>
        <v>0</v>
      </c>
      <c r="J99" s="19">
        <f t="shared" si="16"/>
        <v>0</v>
      </c>
      <c r="K99" s="25"/>
      <c r="L99" s="19">
        <f t="shared" si="16"/>
        <v>0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0</v>
      </c>
      <c r="G100" s="32">
        <f t="shared" ref="G100:L100" si="17">G89+G99</f>
        <v>0</v>
      </c>
      <c r="H100" s="32">
        <f t="shared" si="17"/>
        <v>0</v>
      </c>
      <c r="I100" s="32">
        <f t="shared" si="17"/>
        <v>0</v>
      </c>
      <c r="J100" s="32">
        <f t="shared" si="17"/>
        <v>0</v>
      </c>
      <c r="K100" s="32"/>
      <c r="L100" s="32">
        <f t="shared" si="17"/>
        <v>0</v>
      </c>
    </row>
    <row r="101" spans="1:12" ht="14.4" x14ac:dyDescent="0.3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4.4" x14ac:dyDescent="0.3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4.4" x14ac:dyDescent="0.3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4.4" x14ac:dyDescent="0.3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18">SUM(G101:G107)</f>
        <v>0</v>
      </c>
      <c r="H108" s="19">
        <f t="shared" si="18"/>
        <v>0</v>
      </c>
      <c r="I108" s="19">
        <f t="shared" si="18"/>
        <v>0</v>
      </c>
      <c r="J108" s="19">
        <f t="shared" si="18"/>
        <v>0</v>
      </c>
      <c r="K108" s="25"/>
      <c r="L108" s="19">
        <f t="shared" ref="L108" si="19">SUM(L101:L107)</f>
        <v>0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20">SUM(G109:G117)</f>
        <v>0</v>
      </c>
      <c r="H118" s="19">
        <f t="shared" si="20"/>
        <v>0</v>
      </c>
      <c r="I118" s="19">
        <f t="shared" si="20"/>
        <v>0</v>
      </c>
      <c r="J118" s="19">
        <f t="shared" si="20"/>
        <v>0</v>
      </c>
      <c r="K118" s="25"/>
      <c r="L118" s="19">
        <f t="shared" ref="L118" si="21">SUM(L109:L117)</f>
        <v>0</v>
      </c>
    </row>
    <row r="119" spans="1:12" ht="15" thickBot="1" x14ac:dyDescent="0.3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0</v>
      </c>
      <c r="G119" s="32">
        <f t="shared" ref="G119:L119" si="22">G108+G118</f>
        <v>0</v>
      </c>
      <c r="H119" s="32">
        <f t="shared" si="22"/>
        <v>0</v>
      </c>
      <c r="I119" s="32">
        <f t="shared" si="22"/>
        <v>0</v>
      </c>
      <c r="J119" s="32">
        <f t="shared" si="22"/>
        <v>0</v>
      </c>
      <c r="K119" s="32"/>
      <c r="L119" s="32">
        <f t="shared" si="22"/>
        <v>0</v>
      </c>
    </row>
    <row r="120" spans="1:12" ht="14.4" x14ac:dyDescent="0.3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4.4" x14ac:dyDescent="0.3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4.4" x14ac:dyDescent="0.3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4.4" x14ac:dyDescent="0.3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23">SUM(G120:G126)</f>
        <v>0</v>
      </c>
      <c r="H127" s="19">
        <f t="shared" si="23"/>
        <v>0</v>
      </c>
      <c r="I127" s="19">
        <f t="shared" si="23"/>
        <v>0</v>
      </c>
      <c r="J127" s="19">
        <f t="shared" si="23"/>
        <v>0</v>
      </c>
      <c r="K127" s="25"/>
      <c r="L127" s="19">
        <f t="shared" ref="L127" si="24">SUM(L120:L126)</f>
        <v>0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25">SUM(G128:G136)</f>
        <v>0</v>
      </c>
      <c r="H137" s="19">
        <f t="shared" si="25"/>
        <v>0</v>
      </c>
      <c r="I137" s="19">
        <f t="shared" si="25"/>
        <v>0</v>
      </c>
      <c r="J137" s="19">
        <f t="shared" si="25"/>
        <v>0</v>
      </c>
      <c r="K137" s="25"/>
      <c r="L137" s="19">
        <f t="shared" ref="L137" si="26">SUM(L128:L136)</f>
        <v>0</v>
      </c>
    </row>
    <row r="138" spans="1:12" ht="15" thickBot="1" x14ac:dyDescent="0.3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0</v>
      </c>
      <c r="G138" s="32">
        <f t="shared" ref="G138:L138" si="27">G127+G137</f>
        <v>0</v>
      </c>
      <c r="H138" s="32">
        <f t="shared" si="27"/>
        <v>0</v>
      </c>
      <c r="I138" s="32">
        <f t="shared" si="27"/>
        <v>0</v>
      </c>
      <c r="J138" s="32">
        <f t="shared" si="27"/>
        <v>0</v>
      </c>
      <c r="K138" s="32"/>
      <c r="L138" s="32">
        <f t="shared" si="27"/>
        <v>0</v>
      </c>
    </row>
    <row r="139" spans="1:12" ht="14.4" x14ac:dyDescent="0.3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4.4" x14ac:dyDescent="0.3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3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4.4" x14ac:dyDescent="0.3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28">SUM(G139:G145)</f>
        <v>0</v>
      </c>
      <c r="H146" s="19">
        <f t="shared" si="28"/>
        <v>0</v>
      </c>
      <c r="I146" s="19">
        <f t="shared" si="28"/>
        <v>0</v>
      </c>
      <c r="J146" s="19">
        <f t="shared" si="28"/>
        <v>0</v>
      </c>
      <c r="K146" s="25"/>
      <c r="L146" s="19">
        <f t="shared" ref="L146" si="29">SUM(L139:L145)</f>
        <v>0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30">SUM(G147:G155)</f>
        <v>0</v>
      </c>
      <c r="H156" s="19">
        <f t="shared" si="30"/>
        <v>0</v>
      </c>
      <c r="I156" s="19">
        <f t="shared" si="30"/>
        <v>0</v>
      </c>
      <c r="J156" s="19">
        <f t="shared" si="30"/>
        <v>0</v>
      </c>
      <c r="K156" s="25"/>
      <c r="L156" s="19">
        <f t="shared" ref="L156" si="31">SUM(L147:L155)</f>
        <v>0</v>
      </c>
    </row>
    <row r="157" spans="1:12" ht="15" thickBot="1" x14ac:dyDescent="0.3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0</v>
      </c>
      <c r="G157" s="32">
        <f t="shared" ref="G157:L157" si="32">G146+G156</f>
        <v>0</v>
      </c>
      <c r="H157" s="32">
        <f t="shared" si="32"/>
        <v>0</v>
      </c>
      <c r="I157" s="32">
        <f t="shared" si="32"/>
        <v>0</v>
      </c>
      <c r="J157" s="32">
        <f t="shared" si="32"/>
        <v>0</v>
      </c>
      <c r="K157" s="32"/>
      <c r="L157" s="32">
        <f t="shared" si="32"/>
        <v>0</v>
      </c>
    </row>
    <row r="158" spans="1:12" ht="14.4" x14ac:dyDescent="0.3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4.4" x14ac:dyDescent="0.3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4.4" x14ac:dyDescent="0.3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4.4" x14ac:dyDescent="0.3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33">SUM(G158:G164)</f>
        <v>0</v>
      </c>
      <c r="H165" s="19">
        <f t="shared" si="33"/>
        <v>0</v>
      </c>
      <c r="I165" s="19">
        <f t="shared" si="33"/>
        <v>0</v>
      </c>
      <c r="J165" s="19">
        <f t="shared" si="33"/>
        <v>0</v>
      </c>
      <c r="K165" s="25"/>
      <c r="L165" s="19">
        <f t="shared" ref="L165" si="34">SUM(L158:L164)</f>
        <v>0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35">SUM(G166:G174)</f>
        <v>0</v>
      </c>
      <c r="H175" s="19">
        <f t="shared" si="35"/>
        <v>0</v>
      </c>
      <c r="I175" s="19">
        <f t="shared" si="35"/>
        <v>0</v>
      </c>
      <c r="J175" s="19">
        <f t="shared" si="35"/>
        <v>0</v>
      </c>
      <c r="K175" s="25"/>
      <c r="L175" s="19">
        <f t="shared" ref="L175" si="36">SUM(L166:L174)</f>
        <v>0</v>
      </c>
    </row>
    <row r="176" spans="1:12" ht="15" thickBot="1" x14ac:dyDescent="0.3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0</v>
      </c>
      <c r="G176" s="32">
        <f t="shared" ref="G176:L176" si="37">G165+G175</f>
        <v>0</v>
      </c>
      <c r="H176" s="32">
        <f t="shared" si="37"/>
        <v>0</v>
      </c>
      <c r="I176" s="32">
        <f t="shared" si="37"/>
        <v>0</v>
      </c>
      <c r="J176" s="32">
        <f t="shared" si="37"/>
        <v>0</v>
      </c>
      <c r="K176" s="32"/>
      <c r="L176" s="32">
        <f t="shared" si="37"/>
        <v>0</v>
      </c>
    </row>
    <row r="177" spans="1:12" ht="14.4" x14ac:dyDescent="0.3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4.4" x14ac:dyDescent="0.3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4.4" x14ac:dyDescent="0.3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4.4" x14ac:dyDescent="0.3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38">SUM(G177:G183)</f>
        <v>0</v>
      </c>
      <c r="H184" s="19">
        <f t="shared" si="38"/>
        <v>0</v>
      </c>
      <c r="I184" s="19">
        <f t="shared" si="38"/>
        <v>0</v>
      </c>
      <c r="J184" s="19">
        <f t="shared" si="38"/>
        <v>0</v>
      </c>
      <c r="K184" s="25"/>
      <c r="L184" s="19">
        <f t="shared" ref="L184" si="39">SUM(L177:L183)</f>
        <v>0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40">SUM(G185:G193)</f>
        <v>0</v>
      </c>
      <c r="H194" s="19">
        <f t="shared" si="40"/>
        <v>0</v>
      </c>
      <c r="I194" s="19">
        <f t="shared" si="40"/>
        <v>0</v>
      </c>
      <c r="J194" s="19">
        <f t="shared" si="40"/>
        <v>0</v>
      </c>
      <c r="K194" s="25"/>
      <c r="L194" s="19">
        <f t="shared" ref="L194" si="41">SUM(L185:L193)</f>
        <v>0</v>
      </c>
    </row>
    <row r="195" spans="1:12" ht="15" thickBot="1" x14ac:dyDescent="0.3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0</v>
      </c>
      <c r="G195" s="32">
        <f t="shared" ref="G195:L195" si="42">G184+G194</f>
        <v>0</v>
      </c>
      <c r="H195" s="32">
        <f t="shared" si="42"/>
        <v>0</v>
      </c>
      <c r="I195" s="32">
        <f t="shared" si="42"/>
        <v>0</v>
      </c>
      <c r="J195" s="32">
        <f t="shared" si="42"/>
        <v>0</v>
      </c>
      <c r="K195" s="32"/>
      <c r="L195" s="32">
        <f t="shared" si="42"/>
        <v>0</v>
      </c>
    </row>
    <row r="196" spans="1:12" ht="13.8" thickBot="1" x14ac:dyDescent="0.3">
      <c r="A196" s="27"/>
      <c r="B196" s="28"/>
      <c r="C196" s="53" t="s">
        <v>5</v>
      </c>
      <c r="D196" s="53"/>
      <c r="E196" s="53"/>
      <c r="F196" s="34">
        <f>(F24+F43+F62+F81+F100+F119+F138+F157+F176+F195)/(IF(F24=0,0,1)+IF(F43=0,0,1)+IF(F62=0,0,1)+IF(F81=0,0,1)+IF(F100=0,0,1)+IF(F119=0,0,1)+IF(F138=0,0,1)+IF(F157=0,0,1)+IF(F176=0,0,1)+IF(F195=0,0,1))</f>
        <v>160</v>
      </c>
      <c r="G196" s="34">
        <f t="shared" ref="G196:J196" si="43">(G24+G43+G62+G81+G100+G119+G138+G157+G176+G195)/(IF(G24=0,0,1)+IF(G43=0,0,1)+IF(G62=0,0,1)+IF(G81=0,0,1)+IF(G100=0,0,1)+IF(G119=0,0,1)+IF(G138=0,0,1)+IF(G157=0,0,1)+IF(G176=0,0,1)+IF(G195=0,0,1))</f>
        <v>33.318999999999996</v>
      </c>
      <c r="H196" s="34">
        <f t="shared" si="43"/>
        <v>31.392999999999997</v>
      </c>
      <c r="I196" s="34">
        <f t="shared" si="43"/>
        <v>166.56900000000002</v>
      </c>
      <c r="J196" s="34">
        <f t="shared" si="43"/>
        <v>1125</v>
      </c>
      <c r="K196" s="34"/>
      <c r="L196" s="34" t="e">
        <f t="shared" ref="L196" si="44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62:D62"/>
    <mergeCell ref="C1:E1"/>
    <mergeCell ref="H1:K1"/>
    <mergeCell ref="H2:K2"/>
    <mergeCell ref="C24:D24"/>
    <mergeCell ref="C43:D43"/>
    <mergeCell ref="C195:D195"/>
    <mergeCell ref="C196:E196"/>
    <mergeCell ref="C81:D81"/>
    <mergeCell ref="C100:D100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workbookViewId="0">
      <pane xSplit="4" ySplit="5" topLeftCell="E15" activePane="bottomRight" state="frozen"/>
      <selection pane="topRight" activeCell="E1" sqref="E1"/>
      <selection pane="bottomLeft" activeCell="A6" sqref="A6"/>
      <selection pane="bottomRight" activeCell="N5" sqref="N5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4"/>
      <c r="D1" s="55"/>
      <c r="E1" s="55"/>
      <c r="F1" s="12" t="s">
        <v>16</v>
      </c>
      <c r="G1" s="2" t="s">
        <v>17</v>
      </c>
      <c r="H1" s="56" t="s">
        <v>90</v>
      </c>
      <c r="I1" s="56"/>
      <c r="J1" s="56"/>
      <c r="K1" s="56"/>
    </row>
    <row r="2" spans="1:12" ht="17.399999999999999" x14ac:dyDescent="0.25">
      <c r="A2" s="35" t="s">
        <v>6</v>
      </c>
      <c r="C2" s="2"/>
      <c r="G2" s="2" t="s">
        <v>18</v>
      </c>
      <c r="H2" s="56" t="s">
        <v>91</v>
      </c>
      <c r="I2" s="56"/>
      <c r="J2" s="56"/>
      <c r="K2" s="56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7</v>
      </c>
      <c r="I3" s="48">
        <v>12</v>
      </c>
      <c r="J3" s="49">
        <v>2023</v>
      </c>
      <c r="K3" s="50"/>
    </row>
    <row r="4" spans="1:12" ht="13.8" thickBot="1" x14ac:dyDescent="0.3">
      <c r="C4" s="2"/>
      <c r="D4" s="4"/>
      <c r="H4" s="47" t="s">
        <v>36</v>
      </c>
      <c r="I4" s="47" t="s">
        <v>37</v>
      </c>
      <c r="J4" s="47" t="s">
        <v>38</v>
      </c>
    </row>
    <row r="5" spans="1:12" ht="31.2" thickBot="1" x14ac:dyDescent="0.3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92</v>
      </c>
      <c r="F6" s="40">
        <v>150</v>
      </c>
      <c r="G6" s="40">
        <v>3.09</v>
      </c>
      <c r="H6" s="40">
        <v>6.282</v>
      </c>
      <c r="I6" s="40">
        <v>22</v>
      </c>
      <c r="J6" s="40">
        <v>172</v>
      </c>
      <c r="K6" s="41" t="s">
        <v>93</v>
      </c>
      <c r="L6" s="40"/>
    </row>
    <row r="7" spans="1:12" ht="14.4" x14ac:dyDescent="0.3">
      <c r="A7" s="23"/>
      <c r="B7" s="15"/>
      <c r="C7" s="11"/>
      <c r="D7" s="6"/>
      <c r="E7" s="42" t="s">
        <v>94</v>
      </c>
      <c r="F7" s="43" t="s">
        <v>75</v>
      </c>
      <c r="G7" s="43">
        <v>8.9</v>
      </c>
      <c r="H7" s="43">
        <v>4.4000000000000004</v>
      </c>
      <c r="I7" s="43">
        <v>4.7</v>
      </c>
      <c r="J7" s="43">
        <v>94</v>
      </c>
      <c r="K7" s="44" t="s">
        <v>95</v>
      </c>
      <c r="L7" s="43"/>
    </row>
    <row r="8" spans="1:12" ht="14.4" x14ac:dyDescent="0.3">
      <c r="A8" s="23"/>
      <c r="B8" s="15"/>
      <c r="C8" s="11"/>
      <c r="D8" s="7" t="s">
        <v>22</v>
      </c>
      <c r="E8" s="42" t="s">
        <v>69</v>
      </c>
      <c r="F8" s="43" t="s">
        <v>70</v>
      </c>
      <c r="G8" s="43">
        <v>0.53</v>
      </c>
      <c r="H8" s="43">
        <v>0</v>
      </c>
      <c r="I8" s="43">
        <v>9.4700000000000006</v>
      </c>
      <c r="J8" s="43">
        <v>40</v>
      </c>
      <c r="K8" s="44" t="s">
        <v>88</v>
      </c>
      <c r="L8" s="43"/>
    </row>
    <row r="9" spans="1:12" ht="14.4" x14ac:dyDescent="0.3">
      <c r="A9" s="23"/>
      <c r="B9" s="15"/>
      <c r="C9" s="11"/>
      <c r="D9" s="7" t="s">
        <v>23</v>
      </c>
      <c r="E9" s="42" t="s">
        <v>89</v>
      </c>
      <c r="F9" s="43">
        <v>20</v>
      </c>
      <c r="G9" s="43">
        <v>1</v>
      </c>
      <c r="H9" s="43">
        <v>0.2</v>
      </c>
      <c r="I9" s="43">
        <v>9</v>
      </c>
      <c r="J9" s="43">
        <v>44</v>
      </c>
      <c r="K9" s="44"/>
      <c r="L9" s="43"/>
    </row>
    <row r="10" spans="1:12" ht="14.4" x14ac:dyDescent="0.3">
      <c r="A10" s="23"/>
      <c r="B10" s="15"/>
      <c r="C10" s="11"/>
      <c r="D10" s="7" t="s">
        <v>24</v>
      </c>
      <c r="E10" s="42" t="s">
        <v>96</v>
      </c>
      <c r="F10" s="43">
        <v>60</v>
      </c>
      <c r="G10" s="43">
        <v>3.5</v>
      </c>
      <c r="H10" s="43">
        <v>6.11</v>
      </c>
      <c r="I10" s="43">
        <v>9.9</v>
      </c>
      <c r="J10" s="43">
        <v>124</v>
      </c>
      <c r="K10" s="44" t="s">
        <v>97</v>
      </c>
      <c r="L10" s="43"/>
    </row>
    <row r="11" spans="1:12" ht="14.4" x14ac:dyDescent="0.3">
      <c r="A11" s="23"/>
      <c r="B11" s="15"/>
      <c r="C11" s="11"/>
      <c r="D11" s="6"/>
      <c r="E11" s="42" t="s">
        <v>51</v>
      </c>
      <c r="F11" s="43">
        <v>30</v>
      </c>
      <c r="G11" s="43">
        <v>2.2799999999999998</v>
      </c>
      <c r="H11" s="43">
        <v>0.24</v>
      </c>
      <c r="I11" s="43">
        <v>14.76</v>
      </c>
      <c r="J11" s="43">
        <v>71</v>
      </c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260</v>
      </c>
      <c r="G13" s="19">
        <f t="shared" ref="G13:J13" si="0">SUM(G6:G12)</f>
        <v>19.3</v>
      </c>
      <c r="H13" s="19">
        <f t="shared" si="0"/>
        <v>17.231999999999999</v>
      </c>
      <c r="I13" s="19">
        <f t="shared" si="0"/>
        <v>69.83</v>
      </c>
      <c r="J13" s="19">
        <f t="shared" si="0"/>
        <v>545</v>
      </c>
      <c r="K13" s="25"/>
      <c r="L13" s="19">
        <f t="shared" ref="L13" si="1">SUM(L6:L12)</f>
        <v>0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 t="s">
        <v>98</v>
      </c>
      <c r="F15" s="43" t="s">
        <v>67</v>
      </c>
      <c r="G15" s="43">
        <v>7.2</v>
      </c>
      <c r="H15" s="43">
        <v>9.9</v>
      </c>
      <c r="I15" s="43">
        <v>48.9</v>
      </c>
      <c r="J15" s="43">
        <v>319</v>
      </c>
      <c r="K15" s="44" t="s">
        <v>99</v>
      </c>
      <c r="L15" s="43"/>
    </row>
    <row r="16" spans="1:12" ht="14.4" x14ac:dyDescent="0.3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 t="s">
        <v>69</v>
      </c>
      <c r="F18" s="43" t="s">
        <v>70</v>
      </c>
      <c r="G18" s="43">
        <v>0.53</v>
      </c>
      <c r="H18" s="43">
        <v>0</v>
      </c>
      <c r="I18" s="43">
        <v>9.4700000000000006</v>
      </c>
      <c r="J18" s="43">
        <v>40</v>
      </c>
      <c r="K18" s="44" t="s">
        <v>88</v>
      </c>
      <c r="L18" s="43"/>
    </row>
    <row r="19" spans="1:12" ht="14.4" x14ac:dyDescent="0.3">
      <c r="A19" s="23"/>
      <c r="B19" s="15"/>
      <c r="C19" s="11"/>
      <c r="D19" s="7" t="s">
        <v>31</v>
      </c>
      <c r="E19" s="42" t="s">
        <v>54</v>
      </c>
      <c r="F19" s="43">
        <v>30</v>
      </c>
      <c r="G19" s="43">
        <v>2.2799999999999998</v>
      </c>
      <c r="H19" s="43">
        <v>0.24</v>
      </c>
      <c r="I19" s="43">
        <v>14.76</v>
      </c>
      <c r="J19" s="43">
        <v>71</v>
      </c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 t="s">
        <v>65</v>
      </c>
      <c r="F20" s="43">
        <v>20</v>
      </c>
      <c r="G20" s="43">
        <v>1</v>
      </c>
      <c r="H20" s="43">
        <v>0.2</v>
      </c>
      <c r="I20" s="43">
        <v>9</v>
      </c>
      <c r="J20" s="43">
        <v>44</v>
      </c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50</v>
      </c>
      <c r="G23" s="19">
        <f t="shared" ref="G23:J23" si="2">SUM(G14:G22)</f>
        <v>11.01</v>
      </c>
      <c r="H23" s="19">
        <f t="shared" si="2"/>
        <v>10.34</v>
      </c>
      <c r="I23" s="19">
        <f t="shared" si="2"/>
        <v>82.13</v>
      </c>
      <c r="J23" s="19">
        <f t="shared" si="2"/>
        <v>474</v>
      </c>
      <c r="K23" s="25"/>
      <c r="L23" s="19">
        <f t="shared" ref="L23" si="3">SUM(L14:L22)</f>
        <v>0</v>
      </c>
    </row>
    <row r="24" spans="1:12" ht="15" thickBot="1" x14ac:dyDescent="0.3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310</v>
      </c>
      <c r="G24" s="32">
        <f t="shared" ref="G24:J24" si="4">G13+G23</f>
        <v>30.310000000000002</v>
      </c>
      <c r="H24" s="32">
        <f t="shared" si="4"/>
        <v>27.571999999999999</v>
      </c>
      <c r="I24" s="32">
        <f t="shared" si="4"/>
        <v>151.95999999999998</v>
      </c>
      <c r="J24" s="32">
        <f t="shared" si="4"/>
        <v>1019</v>
      </c>
      <c r="K24" s="32"/>
      <c r="L24" s="32">
        <f t="shared" ref="L24" si="5">L13+L23</f>
        <v>0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4.4" x14ac:dyDescent="0.3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4.4" x14ac:dyDescent="0.3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:L32" si="6">SUM(G25:G31)</f>
        <v>0</v>
      </c>
      <c r="H32" s="19">
        <f t="shared" si="6"/>
        <v>0</v>
      </c>
      <c r="I32" s="19">
        <f t="shared" si="6"/>
        <v>0</v>
      </c>
      <c r="J32" s="19">
        <f t="shared" si="6"/>
        <v>0</v>
      </c>
      <c r="K32" s="25"/>
      <c r="L32" s="19">
        <f t="shared" si="6"/>
        <v>0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:L42" si="7">SUM(G33:G41)</f>
        <v>0</v>
      </c>
      <c r="H42" s="19">
        <f t="shared" si="7"/>
        <v>0</v>
      </c>
      <c r="I42" s="19">
        <f t="shared" si="7"/>
        <v>0</v>
      </c>
      <c r="J42" s="19">
        <f t="shared" si="7"/>
        <v>0</v>
      </c>
      <c r="K42" s="25"/>
      <c r="L42" s="19">
        <f t="shared" si="7"/>
        <v>0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0</v>
      </c>
      <c r="G43" s="32">
        <f t="shared" ref="G43:L43" si="8">G32+G42</f>
        <v>0</v>
      </c>
      <c r="H43" s="32">
        <f t="shared" si="8"/>
        <v>0</v>
      </c>
      <c r="I43" s="32">
        <f t="shared" si="8"/>
        <v>0</v>
      </c>
      <c r="J43" s="32">
        <f t="shared" si="8"/>
        <v>0</v>
      </c>
      <c r="K43" s="32"/>
      <c r="L43" s="32">
        <f t="shared" si="8"/>
        <v>0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4.4" x14ac:dyDescent="0.3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4.4" x14ac:dyDescent="0.3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4.4" x14ac:dyDescent="0.3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:L51" si="9">SUM(G44:G50)</f>
        <v>0</v>
      </c>
      <c r="H51" s="19">
        <f t="shared" si="9"/>
        <v>0</v>
      </c>
      <c r="I51" s="19">
        <f t="shared" si="9"/>
        <v>0</v>
      </c>
      <c r="J51" s="19">
        <f t="shared" si="9"/>
        <v>0</v>
      </c>
      <c r="K51" s="25"/>
      <c r="L51" s="19">
        <f t="shared" si="9"/>
        <v>0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:L61" si="10">SUM(G52:G60)</f>
        <v>0</v>
      </c>
      <c r="H61" s="19">
        <f t="shared" si="10"/>
        <v>0</v>
      </c>
      <c r="I61" s="19">
        <f t="shared" si="10"/>
        <v>0</v>
      </c>
      <c r="J61" s="19">
        <f t="shared" si="10"/>
        <v>0</v>
      </c>
      <c r="K61" s="25"/>
      <c r="L61" s="19">
        <f t="shared" si="10"/>
        <v>0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0</v>
      </c>
      <c r="G62" s="32">
        <f t="shared" ref="G62:L62" si="11">G51+G61</f>
        <v>0</v>
      </c>
      <c r="H62" s="32">
        <f t="shared" si="11"/>
        <v>0</v>
      </c>
      <c r="I62" s="32">
        <f t="shared" si="11"/>
        <v>0</v>
      </c>
      <c r="J62" s="32">
        <f t="shared" si="11"/>
        <v>0</v>
      </c>
      <c r="K62" s="32"/>
      <c r="L62" s="32">
        <f t="shared" si="11"/>
        <v>0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 x14ac:dyDescent="0.3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4.4" x14ac:dyDescent="0.3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4.4" x14ac:dyDescent="0.3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:L70" si="12">SUM(G63:G69)</f>
        <v>0</v>
      </c>
      <c r="H70" s="19">
        <f t="shared" si="12"/>
        <v>0</v>
      </c>
      <c r="I70" s="19">
        <f t="shared" si="12"/>
        <v>0</v>
      </c>
      <c r="J70" s="19">
        <f t="shared" si="12"/>
        <v>0</v>
      </c>
      <c r="K70" s="25"/>
      <c r="L70" s="19">
        <f t="shared" si="12"/>
        <v>0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:L80" si="13">SUM(G71:G79)</f>
        <v>0</v>
      </c>
      <c r="H80" s="19">
        <f t="shared" si="13"/>
        <v>0</v>
      </c>
      <c r="I80" s="19">
        <f t="shared" si="13"/>
        <v>0</v>
      </c>
      <c r="J80" s="19">
        <f t="shared" si="13"/>
        <v>0</v>
      </c>
      <c r="K80" s="25"/>
      <c r="L80" s="19">
        <f t="shared" si="13"/>
        <v>0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0</v>
      </c>
      <c r="G81" s="32">
        <f t="shared" ref="G81:L81" si="14">G70+G80</f>
        <v>0</v>
      </c>
      <c r="H81" s="32">
        <f t="shared" si="14"/>
        <v>0</v>
      </c>
      <c r="I81" s="32">
        <f t="shared" si="14"/>
        <v>0</v>
      </c>
      <c r="J81" s="32">
        <f t="shared" si="14"/>
        <v>0</v>
      </c>
      <c r="K81" s="32"/>
      <c r="L81" s="32">
        <f t="shared" si="14"/>
        <v>0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4.4" x14ac:dyDescent="0.3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4.4" x14ac:dyDescent="0.3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4.4" x14ac:dyDescent="0.3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:L89" si="15">SUM(G82:G88)</f>
        <v>0</v>
      </c>
      <c r="H89" s="19">
        <f t="shared" si="15"/>
        <v>0</v>
      </c>
      <c r="I89" s="19">
        <f t="shared" si="15"/>
        <v>0</v>
      </c>
      <c r="J89" s="19">
        <f t="shared" si="15"/>
        <v>0</v>
      </c>
      <c r="K89" s="25"/>
      <c r="L89" s="19">
        <f t="shared" si="15"/>
        <v>0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:L99" si="16">SUM(G90:G98)</f>
        <v>0</v>
      </c>
      <c r="H99" s="19">
        <f t="shared" si="16"/>
        <v>0</v>
      </c>
      <c r="I99" s="19">
        <f t="shared" si="16"/>
        <v>0</v>
      </c>
      <c r="J99" s="19">
        <f t="shared" si="16"/>
        <v>0</v>
      </c>
      <c r="K99" s="25"/>
      <c r="L99" s="19">
        <f t="shared" si="16"/>
        <v>0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0</v>
      </c>
      <c r="G100" s="32">
        <f t="shared" ref="G100:L100" si="17">G89+G99</f>
        <v>0</v>
      </c>
      <c r="H100" s="32">
        <f t="shared" si="17"/>
        <v>0</v>
      </c>
      <c r="I100" s="32">
        <f t="shared" si="17"/>
        <v>0</v>
      </c>
      <c r="J100" s="32">
        <f t="shared" si="17"/>
        <v>0</v>
      </c>
      <c r="K100" s="32"/>
      <c r="L100" s="32">
        <f t="shared" si="17"/>
        <v>0</v>
      </c>
    </row>
    <row r="101" spans="1:12" ht="14.4" x14ac:dyDescent="0.3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4.4" x14ac:dyDescent="0.3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4.4" x14ac:dyDescent="0.3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4.4" x14ac:dyDescent="0.3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18">SUM(G101:G107)</f>
        <v>0</v>
      </c>
      <c r="H108" s="19">
        <f t="shared" si="18"/>
        <v>0</v>
      </c>
      <c r="I108" s="19">
        <f t="shared" si="18"/>
        <v>0</v>
      </c>
      <c r="J108" s="19">
        <f t="shared" si="18"/>
        <v>0</v>
      </c>
      <c r="K108" s="25"/>
      <c r="L108" s="19">
        <f t="shared" ref="L108" si="19">SUM(L101:L107)</f>
        <v>0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20">SUM(G109:G117)</f>
        <v>0</v>
      </c>
      <c r="H118" s="19">
        <f t="shared" si="20"/>
        <v>0</v>
      </c>
      <c r="I118" s="19">
        <f t="shared" si="20"/>
        <v>0</v>
      </c>
      <c r="J118" s="19">
        <f t="shared" si="20"/>
        <v>0</v>
      </c>
      <c r="K118" s="25"/>
      <c r="L118" s="19">
        <f t="shared" ref="L118" si="21">SUM(L109:L117)</f>
        <v>0</v>
      </c>
    </row>
    <row r="119" spans="1:12" ht="15" thickBot="1" x14ac:dyDescent="0.3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0</v>
      </c>
      <c r="G119" s="32">
        <f t="shared" ref="G119:L119" si="22">G108+G118</f>
        <v>0</v>
      </c>
      <c r="H119" s="32">
        <f t="shared" si="22"/>
        <v>0</v>
      </c>
      <c r="I119" s="32">
        <f t="shared" si="22"/>
        <v>0</v>
      </c>
      <c r="J119" s="32">
        <f t="shared" si="22"/>
        <v>0</v>
      </c>
      <c r="K119" s="32"/>
      <c r="L119" s="32">
        <f t="shared" si="22"/>
        <v>0</v>
      </c>
    </row>
    <row r="120" spans="1:12" ht="14.4" x14ac:dyDescent="0.3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4.4" x14ac:dyDescent="0.3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4.4" x14ac:dyDescent="0.3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4.4" x14ac:dyDescent="0.3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23">SUM(G120:G126)</f>
        <v>0</v>
      </c>
      <c r="H127" s="19">
        <f t="shared" si="23"/>
        <v>0</v>
      </c>
      <c r="I127" s="19">
        <f t="shared" si="23"/>
        <v>0</v>
      </c>
      <c r="J127" s="19">
        <f t="shared" si="23"/>
        <v>0</v>
      </c>
      <c r="K127" s="25"/>
      <c r="L127" s="19">
        <f t="shared" ref="L127" si="24">SUM(L120:L126)</f>
        <v>0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25">SUM(G128:G136)</f>
        <v>0</v>
      </c>
      <c r="H137" s="19">
        <f t="shared" si="25"/>
        <v>0</v>
      </c>
      <c r="I137" s="19">
        <f t="shared" si="25"/>
        <v>0</v>
      </c>
      <c r="J137" s="19">
        <f t="shared" si="25"/>
        <v>0</v>
      </c>
      <c r="K137" s="25"/>
      <c r="L137" s="19">
        <f t="shared" ref="L137" si="26">SUM(L128:L136)</f>
        <v>0</v>
      </c>
    </row>
    <row r="138" spans="1:12" ht="15" thickBot="1" x14ac:dyDescent="0.3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0</v>
      </c>
      <c r="G138" s="32">
        <f t="shared" ref="G138:L138" si="27">G127+G137</f>
        <v>0</v>
      </c>
      <c r="H138" s="32">
        <f t="shared" si="27"/>
        <v>0</v>
      </c>
      <c r="I138" s="32">
        <f t="shared" si="27"/>
        <v>0</v>
      </c>
      <c r="J138" s="32">
        <f t="shared" si="27"/>
        <v>0</v>
      </c>
      <c r="K138" s="32"/>
      <c r="L138" s="32">
        <f t="shared" si="27"/>
        <v>0</v>
      </c>
    </row>
    <row r="139" spans="1:12" ht="14.4" x14ac:dyDescent="0.3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4.4" x14ac:dyDescent="0.3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3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4.4" x14ac:dyDescent="0.3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28">SUM(G139:G145)</f>
        <v>0</v>
      </c>
      <c r="H146" s="19">
        <f t="shared" si="28"/>
        <v>0</v>
      </c>
      <c r="I146" s="19">
        <f t="shared" si="28"/>
        <v>0</v>
      </c>
      <c r="J146" s="19">
        <f t="shared" si="28"/>
        <v>0</v>
      </c>
      <c r="K146" s="25"/>
      <c r="L146" s="19">
        <f t="shared" ref="L146" si="29">SUM(L139:L145)</f>
        <v>0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30">SUM(G147:G155)</f>
        <v>0</v>
      </c>
      <c r="H156" s="19">
        <f t="shared" si="30"/>
        <v>0</v>
      </c>
      <c r="I156" s="19">
        <f t="shared" si="30"/>
        <v>0</v>
      </c>
      <c r="J156" s="19">
        <f t="shared" si="30"/>
        <v>0</v>
      </c>
      <c r="K156" s="25"/>
      <c r="L156" s="19">
        <f t="shared" ref="L156" si="31">SUM(L147:L155)</f>
        <v>0</v>
      </c>
    </row>
    <row r="157" spans="1:12" ht="15" thickBot="1" x14ac:dyDescent="0.3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0</v>
      </c>
      <c r="G157" s="32">
        <f t="shared" ref="G157:L157" si="32">G146+G156</f>
        <v>0</v>
      </c>
      <c r="H157" s="32">
        <f t="shared" si="32"/>
        <v>0</v>
      </c>
      <c r="I157" s="32">
        <f t="shared" si="32"/>
        <v>0</v>
      </c>
      <c r="J157" s="32">
        <f t="shared" si="32"/>
        <v>0</v>
      </c>
      <c r="K157" s="32"/>
      <c r="L157" s="32">
        <f t="shared" si="32"/>
        <v>0</v>
      </c>
    </row>
    <row r="158" spans="1:12" ht="14.4" x14ac:dyDescent="0.3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4.4" x14ac:dyDescent="0.3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4.4" x14ac:dyDescent="0.3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4.4" x14ac:dyDescent="0.3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33">SUM(G158:G164)</f>
        <v>0</v>
      </c>
      <c r="H165" s="19">
        <f t="shared" si="33"/>
        <v>0</v>
      </c>
      <c r="I165" s="19">
        <f t="shared" si="33"/>
        <v>0</v>
      </c>
      <c r="J165" s="19">
        <f t="shared" si="33"/>
        <v>0</v>
      </c>
      <c r="K165" s="25"/>
      <c r="L165" s="19">
        <f t="shared" ref="L165" si="34">SUM(L158:L164)</f>
        <v>0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35">SUM(G166:G174)</f>
        <v>0</v>
      </c>
      <c r="H175" s="19">
        <f t="shared" si="35"/>
        <v>0</v>
      </c>
      <c r="I175" s="19">
        <f t="shared" si="35"/>
        <v>0</v>
      </c>
      <c r="J175" s="19">
        <f t="shared" si="35"/>
        <v>0</v>
      </c>
      <c r="K175" s="25"/>
      <c r="L175" s="19">
        <f t="shared" ref="L175" si="36">SUM(L166:L174)</f>
        <v>0</v>
      </c>
    </row>
    <row r="176" spans="1:12" ht="15" thickBot="1" x14ac:dyDescent="0.3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0</v>
      </c>
      <c r="G176" s="32">
        <f t="shared" ref="G176:L176" si="37">G165+G175</f>
        <v>0</v>
      </c>
      <c r="H176" s="32">
        <f t="shared" si="37"/>
        <v>0</v>
      </c>
      <c r="I176" s="32">
        <f t="shared" si="37"/>
        <v>0</v>
      </c>
      <c r="J176" s="32">
        <f t="shared" si="37"/>
        <v>0</v>
      </c>
      <c r="K176" s="32"/>
      <c r="L176" s="32">
        <f t="shared" si="37"/>
        <v>0</v>
      </c>
    </row>
    <row r="177" spans="1:12" ht="14.4" x14ac:dyDescent="0.3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4.4" x14ac:dyDescent="0.3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4.4" x14ac:dyDescent="0.3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4.4" x14ac:dyDescent="0.3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38">SUM(G177:G183)</f>
        <v>0</v>
      </c>
      <c r="H184" s="19">
        <f t="shared" si="38"/>
        <v>0</v>
      </c>
      <c r="I184" s="19">
        <f t="shared" si="38"/>
        <v>0</v>
      </c>
      <c r="J184" s="19">
        <f t="shared" si="38"/>
        <v>0</v>
      </c>
      <c r="K184" s="25"/>
      <c r="L184" s="19">
        <f t="shared" ref="L184" si="39">SUM(L177:L183)</f>
        <v>0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40">SUM(G185:G193)</f>
        <v>0</v>
      </c>
      <c r="H194" s="19">
        <f t="shared" si="40"/>
        <v>0</v>
      </c>
      <c r="I194" s="19">
        <f t="shared" si="40"/>
        <v>0</v>
      </c>
      <c r="J194" s="19">
        <f t="shared" si="40"/>
        <v>0</v>
      </c>
      <c r="K194" s="25"/>
      <c r="L194" s="19">
        <f t="shared" ref="L194" si="41">SUM(L185:L193)</f>
        <v>0</v>
      </c>
    </row>
    <row r="195" spans="1:12" ht="15" thickBot="1" x14ac:dyDescent="0.3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0</v>
      </c>
      <c r="G195" s="32">
        <f t="shared" ref="G195:L195" si="42">G184+G194</f>
        <v>0</v>
      </c>
      <c r="H195" s="32">
        <f t="shared" si="42"/>
        <v>0</v>
      </c>
      <c r="I195" s="32">
        <f t="shared" si="42"/>
        <v>0</v>
      </c>
      <c r="J195" s="32">
        <f t="shared" si="42"/>
        <v>0</v>
      </c>
      <c r="K195" s="32"/>
      <c r="L195" s="32">
        <f t="shared" si="42"/>
        <v>0</v>
      </c>
    </row>
    <row r="196" spans="1:12" ht="13.8" thickBot="1" x14ac:dyDescent="0.3">
      <c r="A196" s="27"/>
      <c r="B196" s="28"/>
      <c r="C196" s="53" t="s">
        <v>5</v>
      </c>
      <c r="D196" s="53"/>
      <c r="E196" s="53"/>
      <c r="F196" s="34">
        <f>(F24+F43+F62+F81+F100+F119+F138+F157+F176+F195)/(IF(F24=0,0,1)+IF(F43=0,0,1)+IF(F62=0,0,1)+IF(F81=0,0,1)+IF(F100=0,0,1)+IF(F119=0,0,1)+IF(F138=0,0,1)+IF(F157=0,0,1)+IF(F176=0,0,1)+IF(F195=0,0,1))</f>
        <v>310</v>
      </c>
      <c r="G196" s="34">
        <f t="shared" ref="G196:J196" si="43">(G24+G43+G62+G81+G100+G119+G138+G157+G176+G195)/(IF(G24=0,0,1)+IF(G43=0,0,1)+IF(G62=0,0,1)+IF(G81=0,0,1)+IF(G100=0,0,1)+IF(G119=0,0,1)+IF(G138=0,0,1)+IF(G157=0,0,1)+IF(G176=0,0,1)+IF(G195=0,0,1))</f>
        <v>30.310000000000002</v>
      </c>
      <c r="H196" s="34">
        <f t="shared" si="43"/>
        <v>27.571999999999999</v>
      </c>
      <c r="I196" s="34">
        <f t="shared" si="43"/>
        <v>151.95999999999998</v>
      </c>
      <c r="J196" s="34">
        <f t="shared" si="43"/>
        <v>1019</v>
      </c>
      <c r="K196" s="34"/>
      <c r="L196" s="34" t="e">
        <f t="shared" ref="L196" si="44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62:D62"/>
    <mergeCell ref="C1:E1"/>
    <mergeCell ref="H1:K1"/>
    <mergeCell ref="H2:K2"/>
    <mergeCell ref="C24:D24"/>
    <mergeCell ref="C43:D43"/>
    <mergeCell ref="C195:D195"/>
    <mergeCell ref="C196:E196"/>
    <mergeCell ref="C81:D81"/>
    <mergeCell ref="C100:D100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workbookViewId="0">
      <pane xSplit="4" ySplit="5" topLeftCell="E18" activePane="bottomRight" state="frozen"/>
      <selection pane="topRight" activeCell="E1" sqref="E1"/>
      <selection pane="bottomLeft" activeCell="A6" sqref="A6"/>
      <selection pane="bottomRight" activeCell="H3" sqref="H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4"/>
      <c r="D1" s="55"/>
      <c r="E1" s="55"/>
      <c r="F1" s="12" t="s">
        <v>16</v>
      </c>
      <c r="G1" s="2" t="s">
        <v>17</v>
      </c>
      <c r="H1" s="56" t="s">
        <v>100</v>
      </c>
      <c r="I1" s="56"/>
      <c r="J1" s="56"/>
      <c r="K1" s="56"/>
    </row>
    <row r="2" spans="1:12" ht="17.399999999999999" x14ac:dyDescent="0.25">
      <c r="A2" s="35" t="s">
        <v>6</v>
      </c>
      <c r="C2" s="2"/>
      <c r="G2" s="2" t="s">
        <v>18</v>
      </c>
      <c r="H2" s="56" t="s">
        <v>73</v>
      </c>
      <c r="I2" s="56"/>
      <c r="J2" s="56"/>
      <c r="K2" s="56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8</v>
      </c>
      <c r="I3" s="48">
        <v>12</v>
      </c>
      <c r="J3" s="49">
        <v>2023</v>
      </c>
      <c r="K3" s="50"/>
    </row>
    <row r="4" spans="1:12" ht="13.8" thickBot="1" x14ac:dyDescent="0.3">
      <c r="C4" s="2"/>
      <c r="D4" s="4"/>
      <c r="H4" s="47" t="s">
        <v>36</v>
      </c>
      <c r="I4" s="47" t="s">
        <v>37</v>
      </c>
      <c r="J4" s="47" t="s">
        <v>38</v>
      </c>
    </row>
    <row r="5" spans="1:12" ht="31.2" thickBot="1" x14ac:dyDescent="0.3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101</v>
      </c>
      <c r="F6" s="40">
        <v>80</v>
      </c>
      <c r="G6" s="40">
        <v>9.66</v>
      </c>
      <c r="H6" s="40">
        <v>12.412000000000001</v>
      </c>
      <c r="I6" s="40">
        <v>9.4499999999999993</v>
      </c>
      <c r="J6" s="40">
        <v>182</v>
      </c>
      <c r="K6" s="41" t="s">
        <v>102</v>
      </c>
      <c r="L6" s="40"/>
    </row>
    <row r="7" spans="1:12" ht="14.4" x14ac:dyDescent="0.3">
      <c r="A7" s="23"/>
      <c r="B7" s="15"/>
      <c r="C7" s="11"/>
      <c r="D7" s="6"/>
      <c r="E7" s="42" t="s">
        <v>103</v>
      </c>
      <c r="F7" s="43">
        <v>150</v>
      </c>
      <c r="G7" s="43">
        <v>3.8340000000000001</v>
      </c>
      <c r="H7" s="43">
        <v>5.4340000000000002</v>
      </c>
      <c r="I7" s="43">
        <v>29.6</v>
      </c>
      <c r="J7" s="43">
        <v>210</v>
      </c>
      <c r="K7" s="44" t="s">
        <v>104</v>
      </c>
      <c r="L7" s="43"/>
    </row>
    <row r="8" spans="1:12" ht="14.4" x14ac:dyDescent="0.3">
      <c r="A8" s="23"/>
      <c r="B8" s="15"/>
      <c r="C8" s="11"/>
      <c r="D8" s="7" t="s">
        <v>22</v>
      </c>
      <c r="E8" s="42" t="s">
        <v>45</v>
      </c>
      <c r="F8" s="43" t="s">
        <v>105</v>
      </c>
      <c r="G8" s="43">
        <v>1.52</v>
      </c>
      <c r="H8" s="43">
        <v>1.35</v>
      </c>
      <c r="I8" s="43">
        <v>15.9</v>
      </c>
      <c r="J8" s="43">
        <v>81</v>
      </c>
      <c r="K8" s="44" t="s">
        <v>47</v>
      </c>
      <c r="L8" s="43"/>
    </row>
    <row r="9" spans="1:12" ht="14.4" x14ac:dyDescent="0.3">
      <c r="A9" s="23"/>
      <c r="B9" s="15"/>
      <c r="C9" s="11"/>
      <c r="D9" s="7" t="s">
        <v>23</v>
      </c>
      <c r="E9" s="42" t="s">
        <v>106</v>
      </c>
      <c r="F9" s="43">
        <v>20</v>
      </c>
      <c r="G9" s="43">
        <v>1</v>
      </c>
      <c r="H9" s="43">
        <v>0.2</v>
      </c>
      <c r="I9" s="43">
        <v>9</v>
      </c>
      <c r="J9" s="43">
        <v>44</v>
      </c>
      <c r="K9" s="44"/>
      <c r="L9" s="43"/>
    </row>
    <row r="10" spans="1:12" ht="14.4" x14ac:dyDescent="0.3">
      <c r="A10" s="23"/>
      <c r="B10" s="15"/>
      <c r="C10" s="11"/>
      <c r="D10" s="7" t="s">
        <v>24</v>
      </c>
      <c r="E10" s="42" t="s">
        <v>107</v>
      </c>
      <c r="F10" s="43">
        <v>60</v>
      </c>
      <c r="G10" s="43">
        <v>0.66</v>
      </c>
      <c r="H10" s="43">
        <v>0.12</v>
      </c>
      <c r="I10" s="43">
        <v>2.2799999999999998</v>
      </c>
      <c r="J10" s="43">
        <v>14</v>
      </c>
      <c r="K10" s="44" t="s">
        <v>108</v>
      </c>
      <c r="L10" s="43"/>
    </row>
    <row r="11" spans="1:12" ht="14.4" x14ac:dyDescent="0.3">
      <c r="A11" s="23"/>
      <c r="B11" s="15"/>
      <c r="C11" s="11"/>
      <c r="D11" s="6"/>
      <c r="E11" s="42" t="s">
        <v>51</v>
      </c>
      <c r="F11" s="43">
        <v>30</v>
      </c>
      <c r="G11" s="43">
        <v>2.2799999999999998</v>
      </c>
      <c r="H11" s="43">
        <v>0.24</v>
      </c>
      <c r="I11" s="43">
        <v>14.76</v>
      </c>
      <c r="J11" s="43">
        <v>71</v>
      </c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340</v>
      </c>
      <c r="G13" s="19">
        <f t="shared" ref="G13:J13" si="0">SUM(G6:G12)</f>
        <v>18.954000000000001</v>
      </c>
      <c r="H13" s="19">
        <f t="shared" si="0"/>
        <v>19.756</v>
      </c>
      <c r="I13" s="19">
        <f t="shared" si="0"/>
        <v>80.989999999999995</v>
      </c>
      <c r="J13" s="19">
        <f t="shared" si="0"/>
        <v>602</v>
      </c>
      <c r="K13" s="25"/>
      <c r="L13" s="19">
        <f t="shared" ref="L13" si="1">SUM(L6:L12)</f>
        <v>0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 t="s">
        <v>109</v>
      </c>
      <c r="F15" s="43" t="s">
        <v>110</v>
      </c>
      <c r="G15" s="43">
        <v>9</v>
      </c>
      <c r="H15" s="43">
        <v>5.4</v>
      </c>
      <c r="I15" s="43">
        <v>38.9</v>
      </c>
      <c r="J15" s="43">
        <v>253</v>
      </c>
      <c r="K15" s="44" t="s">
        <v>111</v>
      </c>
      <c r="L15" s="43"/>
    </row>
    <row r="16" spans="1:12" ht="14.4" x14ac:dyDescent="0.3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 t="s">
        <v>87</v>
      </c>
      <c r="F18" s="43" t="s">
        <v>46</v>
      </c>
      <c r="G18" s="43">
        <v>1.52</v>
      </c>
      <c r="H18" s="43">
        <v>1.35</v>
      </c>
      <c r="I18" s="43">
        <v>15.9</v>
      </c>
      <c r="J18" s="43">
        <v>81</v>
      </c>
      <c r="K18" s="44" t="s">
        <v>47</v>
      </c>
      <c r="L18" s="43"/>
    </row>
    <row r="19" spans="1:12" ht="14.4" x14ac:dyDescent="0.3">
      <c r="A19" s="23"/>
      <c r="B19" s="15"/>
      <c r="C19" s="11"/>
      <c r="D19" s="7" t="s">
        <v>31</v>
      </c>
      <c r="E19" s="42" t="s">
        <v>51</v>
      </c>
      <c r="F19" s="43">
        <v>30</v>
      </c>
      <c r="G19" s="43">
        <v>2.2799999999999998</v>
      </c>
      <c r="H19" s="43">
        <v>0.24</v>
      </c>
      <c r="I19" s="43">
        <v>14.76</v>
      </c>
      <c r="J19" s="43">
        <v>71</v>
      </c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 t="s">
        <v>106</v>
      </c>
      <c r="F20" s="43">
        <v>20</v>
      </c>
      <c r="G20" s="43">
        <v>1</v>
      </c>
      <c r="H20" s="43">
        <v>0.2</v>
      </c>
      <c r="I20" s="43">
        <v>9</v>
      </c>
      <c r="J20" s="43">
        <v>44</v>
      </c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50</v>
      </c>
      <c r="G23" s="19">
        <f t="shared" ref="G23:J23" si="2">SUM(G14:G22)</f>
        <v>13.799999999999999</v>
      </c>
      <c r="H23" s="19">
        <f t="shared" si="2"/>
        <v>7.19</v>
      </c>
      <c r="I23" s="19">
        <f t="shared" si="2"/>
        <v>78.56</v>
      </c>
      <c r="J23" s="19">
        <f t="shared" si="2"/>
        <v>449</v>
      </c>
      <c r="K23" s="25"/>
      <c r="L23" s="19">
        <f t="shared" ref="L23" si="3">SUM(L14:L22)</f>
        <v>0</v>
      </c>
    </row>
    <row r="24" spans="1:12" ht="15" thickBot="1" x14ac:dyDescent="0.3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390</v>
      </c>
      <c r="G24" s="32">
        <f t="shared" ref="G24:J24" si="4">G13+G23</f>
        <v>32.753999999999998</v>
      </c>
      <c r="H24" s="32">
        <f t="shared" si="4"/>
        <v>26.946000000000002</v>
      </c>
      <c r="I24" s="32">
        <f t="shared" si="4"/>
        <v>159.55000000000001</v>
      </c>
      <c r="J24" s="32">
        <f t="shared" si="4"/>
        <v>1051</v>
      </c>
      <c r="K24" s="32"/>
      <c r="L24" s="32">
        <f t="shared" ref="L24" si="5">L13+L23</f>
        <v>0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4.4" x14ac:dyDescent="0.3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4.4" x14ac:dyDescent="0.3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:L32" si="6">SUM(G25:G31)</f>
        <v>0</v>
      </c>
      <c r="H32" s="19">
        <f t="shared" si="6"/>
        <v>0</v>
      </c>
      <c r="I32" s="19">
        <f t="shared" si="6"/>
        <v>0</v>
      </c>
      <c r="J32" s="19">
        <f t="shared" si="6"/>
        <v>0</v>
      </c>
      <c r="K32" s="25"/>
      <c r="L32" s="19">
        <f t="shared" si="6"/>
        <v>0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:L42" si="7">SUM(G33:G41)</f>
        <v>0</v>
      </c>
      <c r="H42" s="19">
        <f t="shared" si="7"/>
        <v>0</v>
      </c>
      <c r="I42" s="19">
        <f t="shared" si="7"/>
        <v>0</v>
      </c>
      <c r="J42" s="19">
        <f t="shared" si="7"/>
        <v>0</v>
      </c>
      <c r="K42" s="25"/>
      <c r="L42" s="19">
        <f t="shared" si="7"/>
        <v>0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0</v>
      </c>
      <c r="G43" s="32">
        <f t="shared" ref="G43:L43" si="8">G32+G42</f>
        <v>0</v>
      </c>
      <c r="H43" s="32">
        <f t="shared" si="8"/>
        <v>0</v>
      </c>
      <c r="I43" s="32">
        <f t="shared" si="8"/>
        <v>0</v>
      </c>
      <c r="J43" s="32">
        <f t="shared" si="8"/>
        <v>0</v>
      </c>
      <c r="K43" s="32"/>
      <c r="L43" s="32">
        <f t="shared" si="8"/>
        <v>0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4.4" x14ac:dyDescent="0.3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4.4" x14ac:dyDescent="0.3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4.4" x14ac:dyDescent="0.3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:L51" si="9">SUM(G44:G50)</f>
        <v>0</v>
      </c>
      <c r="H51" s="19">
        <f t="shared" si="9"/>
        <v>0</v>
      </c>
      <c r="I51" s="19">
        <f t="shared" si="9"/>
        <v>0</v>
      </c>
      <c r="J51" s="19">
        <f t="shared" si="9"/>
        <v>0</v>
      </c>
      <c r="K51" s="25"/>
      <c r="L51" s="19">
        <f t="shared" si="9"/>
        <v>0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:L61" si="10">SUM(G52:G60)</f>
        <v>0</v>
      </c>
      <c r="H61" s="19">
        <f t="shared" si="10"/>
        <v>0</v>
      </c>
      <c r="I61" s="19">
        <f t="shared" si="10"/>
        <v>0</v>
      </c>
      <c r="J61" s="19">
        <f t="shared" si="10"/>
        <v>0</v>
      </c>
      <c r="K61" s="25"/>
      <c r="L61" s="19">
        <f t="shared" si="10"/>
        <v>0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0</v>
      </c>
      <c r="G62" s="32">
        <f t="shared" ref="G62:L62" si="11">G51+G61</f>
        <v>0</v>
      </c>
      <c r="H62" s="32">
        <f t="shared" si="11"/>
        <v>0</v>
      </c>
      <c r="I62" s="32">
        <f t="shared" si="11"/>
        <v>0</v>
      </c>
      <c r="J62" s="32">
        <f t="shared" si="11"/>
        <v>0</v>
      </c>
      <c r="K62" s="32"/>
      <c r="L62" s="32">
        <f t="shared" si="11"/>
        <v>0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 x14ac:dyDescent="0.3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4.4" x14ac:dyDescent="0.3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4.4" x14ac:dyDescent="0.3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:L70" si="12">SUM(G63:G69)</f>
        <v>0</v>
      </c>
      <c r="H70" s="19">
        <f t="shared" si="12"/>
        <v>0</v>
      </c>
      <c r="I70" s="19">
        <f t="shared" si="12"/>
        <v>0</v>
      </c>
      <c r="J70" s="19">
        <f t="shared" si="12"/>
        <v>0</v>
      </c>
      <c r="K70" s="25"/>
      <c r="L70" s="19">
        <f t="shared" si="12"/>
        <v>0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:L80" si="13">SUM(G71:G79)</f>
        <v>0</v>
      </c>
      <c r="H80" s="19">
        <f t="shared" si="13"/>
        <v>0</v>
      </c>
      <c r="I80" s="19">
        <f t="shared" si="13"/>
        <v>0</v>
      </c>
      <c r="J80" s="19">
        <f t="shared" si="13"/>
        <v>0</v>
      </c>
      <c r="K80" s="25"/>
      <c r="L80" s="19">
        <f t="shared" si="13"/>
        <v>0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0</v>
      </c>
      <c r="G81" s="32">
        <f t="shared" ref="G81:L81" si="14">G70+G80</f>
        <v>0</v>
      </c>
      <c r="H81" s="32">
        <f t="shared" si="14"/>
        <v>0</v>
      </c>
      <c r="I81" s="32">
        <f t="shared" si="14"/>
        <v>0</v>
      </c>
      <c r="J81" s="32">
        <f t="shared" si="14"/>
        <v>0</v>
      </c>
      <c r="K81" s="32"/>
      <c r="L81" s="32">
        <f t="shared" si="14"/>
        <v>0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4.4" x14ac:dyDescent="0.3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4.4" x14ac:dyDescent="0.3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4.4" x14ac:dyDescent="0.3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:L89" si="15">SUM(G82:G88)</f>
        <v>0</v>
      </c>
      <c r="H89" s="19">
        <f t="shared" si="15"/>
        <v>0</v>
      </c>
      <c r="I89" s="19">
        <f t="shared" si="15"/>
        <v>0</v>
      </c>
      <c r="J89" s="19">
        <f t="shared" si="15"/>
        <v>0</v>
      </c>
      <c r="K89" s="25"/>
      <c r="L89" s="19">
        <f t="shared" si="15"/>
        <v>0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:L99" si="16">SUM(G90:G98)</f>
        <v>0</v>
      </c>
      <c r="H99" s="19">
        <f t="shared" si="16"/>
        <v>0</v>
      </c>
      <c r="I99" s="19">
        <f t="shared" si="16"/>
        <v>0</v>
      </c>
      <c r="J99" s="19">
        <f t="shared" si="16"/>
        <v>0</v>
      </c>
      <c r="K99" s="25"/>
      <c r="L99" s="19">
        <f t="shared" si="16"/>
        <v>0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0</v>
      </c>
      <c r="G100" s="32">
        <f t="shared" ref="G100:L100" si="17">G89+G99</f>
        <v>0</v>
      </c>
      <c r="H100" s="32">
        <f t="shared" si="17"/>
        <v>0</v>
      </c>
      <c r="I100" s="32">
        <f t="shared" si="17"/>
        <v>0</v>
      </c>
      <c r="J100" s="32">
        <f t="shared" si="17"/>
        <v>0</v>
      </c>
      <c r="K100" s="32"/>
      <c r="L100" s="32">
        <f t="shared" si="17"/>
        <v>0</v>
      </c>
    </row>
    <row r="101" spans="1:12" ht="14.4" x14ac:dyDescent="0.3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4.4" x14ac:dyDescent="0.3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4.4" x14ac:dyDescent="0.3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4.4" x14ac:dyDescent="0.3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18">SUM(G101:G107)</f>
        <v>0</v>
      </c>
      <c r="H108" s="19">
        <f t="shared" si="18"/>
        <v>0</v>
      </c>
      <c r="I108" s="19">
        <f t="shared" si="18"/>
        <v>0</v>
      </c>
      <c r="J108" s="19">
        <f t="shared" si="18"/>
        <v>0</v>
      </c>
      <c r="K108" s="25"/>
      <c r="L108" s="19">
        <f t="shared" ref="L108" si="19">SUM(L101:L107)</f>
        <v>0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20">SUM(G109:G117)</f>
        <v>0</v>
      </c>
      <c r="H118" s="19">
        <f t="shared" si="20"/>
        <v>0</v>
      </c>
      <c r="I118" s="19">
        <f t="shared" si="20"/>
        <v>0</v>
      </c>
      <c r="J118" s="19">
        <f t="shared" si="20"/>
        <v>0</v>
      </c>
      <c r="K118" s="25"/>
      <c r="L118" s="19">
        <f t="shared" ref="L118" si="21">SUM(L109:L117)</f>
        <v>0</v>
      </c>
    </row>
    <row r="119" spans="1:12" ht="15" thickBot="1" x14ac:dyDescent="0.3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0</v>
      </c>
      <c r="G119" s="32">
        <f t="shared" ref="G119:L119" si="22">G108+G118</f>
        <v>0</v>
      </c>
      <c r="H119" s="32">
        <f t="shared" si="22"/>
        <v>0</v>
      </c>
      <c r="I119" s="32">
        <f t="shared" si="22"/>
        <v>0</v>
      </c>
      <c r="J119" s="32">
        <f t="shared" si="22"/>
        <v>0</v>
      </c>
      <c r="K119" s="32"/>
      <c r="L119" s="32">
        <f t="shared" si="22"/>
        <v>0</v>
      </c>
    </row>
    <row r="120" spans="1:12" ht="14.4" x14ac:dyDescent="0.3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4.4" x14ac:dyDescent="0.3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4.4" x14ac:dyDescent="0.3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4.4" x14ac:dyDescent="0.3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23">SUM(G120:G126)</f>
        <v>0</v>
      </c>
      <c r="H127" s="19">
        <f t="shared" si="23"/>
        <v>0</v>
      </c>
      <c r="I127" s="19">
        <f t="shared" si="23"/>
        <v>0</v>
      </c>
      <c r="J127" s="19">
        <f t="shared" si="23"/>
        <v>0</v>
      </c>
      <c r="K127" s="25"/>
      <c r="L127" s="19">
        <f t="shared" ref="L127" si="24">SUM(L120:L126)</f>
        <v>0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25">SUM(G128:G136)</f>
        <v>0</v>
      </c>
      <c r="H137" s="19">
        <f t="shared" si="25"/>
        <v>0</v>
      </c>
      <c r="I137" s="19">
        <f t="shared" si="25"/>
        <v>0</v>
      </c>
      <c r="J137" s="19">
        <f t="shared" si="25"/>
        <v>0</v>
      </c>
      <c r="K137" s="25"/>
      <c r="L137" s="19">
        <f t="shared" ref="L137" si="26">SUM(L128:L136)</f>
        <v>0</v>
      </c>
    </row>
    <row r="138" spans="1:12" ht="15" thickBot="1" x14ac:dyDescent="0.3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0</v>
      </c>
      <c r="G138" s="32">
        <f t="shared" ref="G138:L138" si="27">G127+G137</f>
        <v>0</v>
      </c>
      <c r="H138" s="32">
        <f t="shared" si="27"/>
        <v>0</v>
      </c>
      <c r="I138" s="32">
        <f t="shared" si="27"/>
        <v>0</v>
      </c>
      <c r="J138" s="32">
        <f t="shared" si="27"/>
        <v>0</v>
      </c>
      <c r="K138" s="32"/>
      <c r="L138" s="32">
        <f t="shared" si="27"/>
        <v>0</v>
      </c>
    </row>
    <row r="139" spans="1:12" ht="14.4" x14ac:dyDescent="0.3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4.4" x14ac:dyDescent="0.3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3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4.4" x14ac:dyDescent="0.3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28">SUM(G139:G145)</f>
        <v>0</v>
      </c>
      <c r="H146" s="19">
        <f t="shared" si="28"/>
        <v>0</v>
      </c>
      <c r="I146" s="19">
        <f t="shared" si="28"/>
        <v>0</v>
      </c>
      <c r="J146" s="19">
        <f t="shared" si="28"/>
        <v>0</v>
      </c>
      <c r="K146" s="25"/>
      <c r="L146" s="19">
        <f t="shared" ref="L146" si="29">SUM(L139:L145)</f>
        <v>0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30">SUM(G147:G155)</f>
        <v>0</v>
      </c>
      <c r="H156" s="19">
        <f t="shared" si="30"/>
        <v>0</v>
      </c>
      <c r="I156" s="19">
        <f t="shared" si="30"/>
        <v>0</v>
      </c>
      <c r="J156" s="19">
        <f t="shared" si="30"/>
        <v>0</v>
      </c>
      <c r="K156" s="25"/>
      <c r="L156" s="19">
        <f t="shared" ref="L156" si="31">SUM(L147:L155)</f>
        <v>0</v>
      </c>
    </row>
    <row r="157" spans="1:12" ht="15" thickBot="1" x14ac:dyDescent="0.3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0</v>
      </c>
      <c r="G157" s="32">
        <f t="shared" ref="G157:L157" si="32">G146+G156</f>
        <v>0</v>
      </c>
      <c r="H157" s="32">
        <f t="shared" si="32"/>
        <v>0</v>
      </c>
      <c r="I157" s="32">
        <f t="shared" si="32"/>
        <v>0</v>
      </c>
      <c r="J157" s="32">
        <f t="shared" si="32"/>
        <v>0</v>
      </c>
      <c r="K157" s="32"/>
      <c r="L157" s="32">
        <f t="shared" si="32"/>
        <v>0</v>
      </c>
    </row>
    <row r="158" spans="1:12" ht="14.4" x14ac:dyDescent="0.3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4.4" x14ac:dyDescent="0.3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4.4" x14ac:dyDescent="0.3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4.4" x14ac:dyDescent="0.3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33">SUM(G158:G164)</f>
        <v>0</v>
      </c>
      <c r="H165" s="19">
        <f t="shared" si="33"/>
        <v>0</v>
      </c>
      <c r="I165" s="19">
        <f t="shared" si="33"/>
        <v>0</v>
      </c>
      <c r="J165" s="19">
        <f t="shared" si="33"/>
        <v>0</v>
      </c>
      <c r="K165" s="25"/>
      <c r="L165" s="19">
        <f t="shared" ref="L165" si="34">SUM(L158:L164)</f>
        <v>0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35">SUM(G166:G174)</f>
        <v>0</v>
      </c>
      <c r="H175" s="19">
        <f t="shared" si="35"/>
        <v>0</v>
      </c>
      <c r="I175" s="19">
        <f t="shared" si="35"/>
        <v>0</v>
      </c>
      <c r="J175" s="19">
        <f t="shared" si="35"/>
        <v>0</v>
      </c>
      <c r="K175" s="25"/>
      <c r="L175" s="19">
        <f t="shared" ref="L175" si="36">SUM(L166:L174)</f>
        <v>0</v>
      </c>
    </row>
    <row r="176" spans="1:12" ht="15" thickBot="1" x14ac:dyDescent="0.3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0</v>
      </c>
      <c r="G176" s="32">
        <f t="shared" ref="G176:L176" si="37">G165+G175</f>
        <v>0</v>
      </c>
      <c r="H176" s="32">
        <f t="shared" si="37"/>
        <v>0</v>
      </c>
      <c r="I176" s="32">
        <f t="shared" si="37"/>
        <v>0</v>
      </c>
      <c r="J176" s="32">
        <f t="shared" si="37"/>
        <v>0</v>
      </c>
      <c r="K176" s="32"/>
      <c r="L176" s="32">
        <f t="shared" si="37"/>
        <v>0</v>
      </c>
    </row>
    <row r="177" spans="1:12" ht="14.4" x14ac:dyDescent="0.3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4.4" x14ac:dyDescent="0.3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4.4" x14ac:dyDescent="0.3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4.4" x14ac:dyDescent="0.3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38">SUM(G177:G183)</f>
        <v>0</v>
      </c>
      <c r="H184" s="19">
        <f t="shared" si="38"/>
        <v>0</v>
      </c>
      <c r="I184" s="19">
        <f t="shared" si="38"/>
        <v>0</v>
      </c>
      <c r="J184" s="19">
        <f t="shared" si="38"/>
        <v>0</v>
      </c>
      <c r="K184" s="25"/>
      <c r="L184" s="19">
        <f t="shared" ref="L184" si="39">SUM(L177:L183)</f>
        <v>0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40">SUM(G185:G193)</f>
        <v>0</v>
      </c>
      <c r="H194" s="19">
        <f t="shared" si="40"/>
        <v>0</v>
      </c>
      <c r="I194" s="19">
        <f t="shared" si="40"/>
        <v>0</v>
      </c>
      <c r="J194" s="19">
        <f t="shared" si="40"/>
        <v>0</v>
      </c>
      <c r="K194" s="25"/>
      <c r="L194" s="19">
        <f t="shared" ref="L194" si="41">SUM(L185:L193)</f>
        <v>0</v>
      </c>
    </row>
    <row r="195" spans="1:12" ht="15" thickBot="1" x14ac:dyDescent="0.3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0</v>
      </c>
      <c r="G195" s="32">
        <f t="shared" ref="G195:L195" si="42">G184+G194</f>
        <v>0</v>
      </c>
      <c r="H195" s="32">
        <f t="shared" si="42"/>
        <v>0</v>
      </c>
      <c r="I195" s="32">
        <f t="shared" si="42"/>
        <v>0</v>
      </c>
      <c r="J195" s="32">
        <f t="shared" si="42"/>
        <v>0</v>
      </c>
      <c r="K195" s="32"/>
      <c r="L195" s="32">
        <f t="shared" si="42"/>
        <v>0</v>
      </c>
    </row>
    <row r="196" spans="1:12" ht="13.8" thickBot="1" x14ac:dyDescent="0.3">
      <c r="A196" s="27"/>
      <c r="B196" s="28"/>
      <c r="C196" s="53" t="s">
        <v>5</v>
      </c>
      <c r="D196" s="53"/>
      <c r="E196" s="53"/>
      <c r="F196" s="34">
        <f>(F24+F43+F62+F81+F100+F119+F138+F157+F176+F195)/(IF(F24=0,0,1)+IF(F43=0,0,1)+IF(F62=0,0,1)+IF(F81=0,0,1)+IF(F100=0,0,1)+IF(F119=0,0,1)+IF(F138=0,0,1)+IF(F157=0,0,1)+IF(F176=0,0,1)+IF(F195=0,0,1))</f>
        <v>390</v>
      </c>
      <c r="G196" s="34">
        <f t="shared" ref="G196:J196" si="43">(G24+G43+G62+G81+G100+G119+G138+G157+G176+G195)/(IF(G24=0,0,1)+IF(G43=0,0,1)+IF(G62=0,0,1)+IF(G81=0,0,1)+IF(G100=0,0,1)+IF(G119=0,0,1)+IF(G138=0,0,1)+IF(G157=0,0,1)+IF(G176=0,0,1)+IF(G195=0,0,1))</f>
        <v>32.753999999999998</v>
      </c>
      <c r="H196" s="34">
        <f t="shared" si="43"/>
        <v>26.946000000000002</v>
      </c>
      <c r="I196" s="34">
        <f t="shared" si="43"/>
        <v>159.55000000000001</v>
      </c>
      <c r="J196" s="34">
        <f t="shared" si="43"/>
        <v>1051</v>
      </c>
      <c r="K196" s="34"/>
      <c r="L196" s="34" t="e">
        <f t="shared" ref="L196" si="44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195:D195"/>
    <mergeCell ref="C196:E196"/>
    <mergeCell ref="C81:D81"/>
    <mergeCell ref="C100:D100"/>
    <mergeCell ref="C119:D119"/>
    <mergeCell ref="C138:D138"/>
    <mergeCell ref="C157:D157"/>
    <mergeCell ref="C176:D176"/>
    <mergeCell ref="C62:D62"/>
    <mergeCell ref="C1:E1"/>
    <mergeCell ref="H1:K1"/>
    <mergeCell ref="H2:K2"/>
    <mergeCell ref="C24:D24"/>
    <mergeCell ref="C43:D43"/>
  </mergeCells>
  <pageMargins left="0.7" right="0.7" top="0.75" bottom="0.75" header="0.3" footer="0.3"/>
  <pageSetup paperSize="9"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4" t="s">
        <v>123</v>
      </c>
      <c r="D1" s="55"/>
      <c r="E1" s="55"/>
      <c r="F1" s="12" t="s">
        <v>16</v>
      </c>
      <c r="G1" s="2" t="s">
        <v>17</v>
      </c>
      <c r="H1" s="56" t="s">
        <v>100</v>
      </c>
      <c r="I1" s="56"/>
      <c r="J1" s="56"/>
      <c r="K1" s="56"/>
    </row>
    <row r="2" spans="1:12" ht="17.399999999999999" x14ac:dyDescent="0.25">
      <c r="A2" s="35" t="s">
        <v>6</v>
      </c>
      <c r="C2" s="2"/>
      <c r="G2" s="2" t="s">
        <v>18</v>
      </c>
      <c r="H2" s="56" t="s">
        <v>91</v>
      </c>
      <c r="I2" s="56"/>
      <c r="J2" s="56"/>
      <c r="K2" s="56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9</v>
      </c>
      <c r="I3" s="48">
        <v>12</v>
      </c>
      <c r="J3" s="49">
        <v>2023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112</v>
      </c>
      <c r="F6" s="40" t="s">
        <v>113</v>
      </c>
      <c r="G6" s="40">
        <v>5.5</v>
      </c>
      <c r="H6" s="40">
        <v>4.7</v>
      </c>
      <c r="I6" s="40">
        <v>38</v>
      </c>
      <c r="J6" s="40">
        <v>229</v>
      </c>
      <c r="K6" s="41" t="s">
        <v>114</v>
      </c>
      <c r="L6" s="40"/>
    </row>
    <row r="7" spans="1:12" ht="14.4" x14ac:dyDescent="0.3">
      <c r="A7" s="23"/>
      <c r="B7" s="15"/>
      <c r="C7" s="11"/>
      <c r="D7" s="6"/>
      <c r="E7" s="42" t="s">
        <v>115</v>
      </c>
      <c r="F7" s="43">
        <v>90</v>
      </c>
      <c r="G7" s="43">
        <v>22.5</v>
      </c>
      <c r="H7" s="43">
        <v>18.899999999999999</v>
      </c>
      <c r="I7" s="43">
        <v>0.3</v>
      </c>
      <c r="J7" s="43">
        <v>195</v>
      </c>
      <c r="K7" s="44" t="s">
        <v>116</v>
      </c>
      <c r="L7" s="43"/>
    </row>
    <row r="8" spans="1:12" ht="14.4" x14ac:dyDescent="0.3">
      <c r="A8" s="23"/>
      <c r="B8" s="15"/>
      <c r="C8" s="11"/>
      <c r="D8" s="7" t="s">
        <v>22</v>
      </c>
      <c r="E8" s="42" t="s">
        <v>117</v>
      </c>
      <c r="F8" s="43">
        <v>200</v>
      </c>
      <c r="G8" s="43">
        <v>3.6</v>
      </c>
      <c r="H8" s="43">
        <v>2.67</v>
      </c>
      <c r="I8" s="43">
        <v>29.2</v>
      </c>
      <c r="J8" s="43">
        <v>156</v>
      </c>
      <c r="K8" s="44" t="s">
        <v>118</v>
      </c>
      <c r="L8" s="43"/>
    </row>
    <row r="9" spans="1:12" ht="14.4" x14ac:dyDescent="0.3">
      <c r="A9" s="23"/>
      <c r="B9" s="15"/>
      <c r="C9" s="11"/>
      <c r="D9" s="7" t="s">
        <v>23</v>
      </c>
      <c r="E9" s="42" t="s">
        <v>89</v>
      </c>
      <c r="F9" s="43">
        <v>20</v>
      </c>
      <c r="G9" s="43">
        <v>1</v>
      </c>
      <c r="H9" s="43">
        <v>0.2</v>
      </c>
      <c r="I9" s="43">
        <v>9</v>
      </c>
      <c r="J9" s="43">
        <v>44</v>
      </c>
      <c r="K9" s="44"/>
      <c r="L9" s="43"/>
    </row>
    <row r="10" spans="1:12" ht="14.4" x14ac:dyDescent="0.3">
      <c r="A10" s="23"/>
      <c r="B10" s="15"/>
      <c r="C10" s="11"/>
      <c r="D10" s="7" t="s">
        <v>24</v>
      </c>
      <c r="E10" s="42" t="s">
        <v>119</v>
      </c>
      <c r="F10" s="43">
        <v>100</v>
      </c>
      <c r="G10" s="43"/>
      <c r="H10" s="43">
        <v>0.4</v>
      </c>
      <c r="I10" s="43">
        <v>7.35</v>
      </c>
      <c r="J10" s="43">
        <v>41</v>
      </c>
      <c r="K10" s="44" t="s">
        <v>120</v>
      </c>
      <c r="L10" s="43"/>
    </row>
    <row r="11" spans="1:12" ht="14.4" x14ac:dyDescent="0.3">
      <c r="A11" s="23"/>
      <c r="B11" s="15"/>
      <c r="C11" s="11"/>
      <c r="D11" s="6"/>
      <c r="E11" s="42" t="s">
        <v>51</v>
      </c>
      <c r="F11" s="43">
        <v>30</v>
      </c>
      <c r="G11" s="43">
        <v>2.2799999999999998</v>
      </c>
      <c r="H11" s="43">
        <v>0.24</v>
      </c>
      <c r="I11" s="43">
        <v>14.76</v>
      </c>
      <c r="J11" s="43">
        <v>71</v>
      </c>
      <c r="K11" s="44"/>
      <c r="L11" s="43"/>
    </row>
    <row r="12" spans="1:12" ht="14.4" x14ac:dyDescent="0.3">
      <c r="A12" s="23"/>
      <c r="B12" s="15"/>
      <c r="C12" s="11"/>
      <c r="D12" s="6"/>
      <c r="E12" s="42" t="s">
        <v>121</v>
      </c>
      <c r="F12" s="43">
        <v>60</v>
      </c>
      <c r="G12" s="43">
        <v>0.9</v>
      </c>
      <c r="H12" s="43">
        <v>2.7</v>
      </c>
      <c r="I12" s="43">
        <v>6.5</v>
      </c>
      <c r="J12" s="43">
        <v>56</v>
      </c>
      <c r="K12" s="44" t="s">
        <v>122</v>
      </c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500</v>
      </c>
      <c r="G13" s="19">
        <f t="shared" ref="G13:J13" si="0">SUM(G6:G12)</f>
        <v>35.78</v>
      </c>
      <c r="H13" s="19">
        <f t="shared" si="0"/>
        <v>29.809999999999992</v>
      </c>
      <c r="I13" s="19">
        <f t="shared" si="0"/>
        <v>105.11</v>
      </c>
      <c r="J13" s="19">
        <f t="shared" si="0"/>
        <v>792</v>
      </c>
      <c r="K13" s="25"/>
      <c r="L13" s="19">
        <f t="shared" ref="L13" si="1">SUM(L6:L12)</f>
        <v>0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4.4" x14ac:dyDescent="0.25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500</v>
      </c>
      <c r="G24" s="32">
        <f t="shared" ref="G24:J24" si="4">G13+G23</f>
        <v>35.78</v>
      </c>
      <c r="H24" s="32">
        <f t="shared" si="4"/>
        <v>29.809999999999992</v>
      </c>
      <c r="I24" s="32">
        <f t="shared" si="4"/>
        <v>105.11</v>
      </c>
      <c r="J24" s="32">
        <f t="shared" si="4"/>
        <v>792</v>
      </c>
      <c r="K24" s="32"/>
      <c r="L24" s="32">
        <f t="shared" ref="L24" si="5">L13+L23</f>
        <v>0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4.4" x14ac:dyDescent="0.3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4.4" x14ac:dyDescent="0.3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" si="6">SUM(G25:G31)</f>
        <v>0</v>
      </c>
      <c r="H32" s="19">
        <f t="shared" ref="H32" si="7">SUM(H25:H31)</f>
        <v>0</v>
      </c>
      <c r="I32" s="19">
        <f t="shared" ref="I32" si="8">SUM(I25:I31)</f>
        <v>0</v>
      </c>
      <c r="J32" s="19">
        <f t="shared" ref="J32:L32" si="9">SUM(J25:J31)</f>
        <v>0</v>
      </c>
      <c r="K32" s="25"/>
      <c r="L32" s="19">
        <f t="shared" si="9"/>
        <v>0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5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0</v>
      </c>
      <c r="G43" s="32">
        <f t="shared" ref="G43" si="14">G32+G42</f>
        <v>0</v>
      </c>
      <c r="H43" s="32">
        <f t="shared" ref="H43" si="15">H32+H42</f>
        <v>0</v>
      </c>
      <c r="I43" s="32">
        <f t="shared" ref="I43" si="16">I32+I42</f>
        <v>0</v>
      </c>
      <c r="J43" s="32">
        <f t="shared" ref="J43:L43" si="17">J32+J42</f>
        <v>0</v>
      </c>
      <c r="K43" s="32"/>
      <c r="L43" s="32">
        <f t="shared" si="17"/>
        <v>0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4.4" x14ac:dyDescent="0.3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4.4" x14ac:dyDescent="0.3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4.4" x14ac:dyDescent="0.3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" si="18">SUM(G44:G50)</f>
        <v>0</v>
      </c>
      <c r="H51" s="19">
        <f t="shared" ref="H51" si="19">SUM(H44:H50)</f>
        <v>0</v>
      </c>
      <c r="I51" s="19">
        <f t="shared" ref="I51" si="20">SUM(I44:I50)</f>
        <v>0</v>
      </c>
      <c r="J51" s="19">
        <f t="shared" ref="J51:L51" si="21">SUM(J44:J50)</f>
        <v>0</v>
      </c>
      <c r="K51" s="25"/>
      <c r="L51" s="19">
        <f t="shared" si="21"/>
        <v>0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5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0</v>
      </c>
      <c r="G62" s="32">
        <f t="shared" ref="G62" si="26">G51+G61</f>
        <v>0</v>
      </c>
      <c r="H62" s="32">
        <f t="shared" ref="H62" si="27">H51+H61</f>
        <v>0</v>
      </c>
      <c r="I62" s="32">
        <f t="shared" ref="I62" si="28">I51+I61</f>
        <v>0</v>
      </c>
      <c r="J62" s="32">
        <f t="shared" ref="J62:L62" si="29">J51+J61</f>
        <v>0</v>
      </c>
      <c r="K62" s="32"/>
      <c r="L62" s="32">
        <f t="shared" si="29"/>
        <v>0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 x14ac:dyDescent="0.3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4.4" x14ac:dyDescent="0.3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4.4" x14ac:dyDescent="0.3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" si="30">SUM(G63:G69)</f>
        <v>0</v>
      </c>
      <c r="H70" s="19">
        <f t="shared" ref="H70" si="31">SUM(H63:H69)</f>
        <v>0</v>
      </c>
      <c r="I70" s="19">
        <f t="shared" ref="I70" si="32">SUM(I63:I69)</f>
        <v>0</v>
      </c>
      <c r="J70" s="19">
        <f t="shared" ref="J70:L70" si="33">SUM(J63:J69)</f>
        <v>0</v>
      </c>
      <c r="K70" s="25"/>
      <c r="L70" s="19">
        <f t="shared" si="33"/>
        <v>0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5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0</v>
      </c>
      <c r="G81" s="32">
        <f t="shared" ref="G81" si="38">G70+G80</f>
        <v>0</v>
      </c>
      <c r="H81" s="32">
        <f t="shared" ref="H81" si="39">H70+H80</f>
        <v>0</v>
      </c>
      <c r="I81" s="32">
        <f t="shared" ref="I81" si="40">I70+I80</f>
        <v>0</v>
      </c>
      <c r="J81" s="32">
        <f t="shared" ref="J81:L81" si="41">J70+J80</f>
        <v>0</v>
      </c>
      <c r="K81" s="32"/>
      <c r="L81" s="32">
        <f t="shared" si="41"/>
        <v>0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4.4" x14ac:dyDescent="0.3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4.4" x14ac:dyDescent="0.3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4.4" x14ac:dyDescent="0.3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" si="42">SUM(G82:G88)</f>
        <v>0</v>
      </c>
      <c r="H89" s="19">
        <f t="shared" ref="H89" si="43">SUM(H82:H88)</f>
        <v>0</v>
      </c>
      <c r="I89" s="19">
        <f t="shared" ref="I89" si="44">SUM(I82:I88)</f>
        <v>0</v>
      </c>
      <c r="J89" s="19">
        <f t="shared" ref="J89:L89" si="45">SUM(J82:J88)</f>
        <v>0</v>
      </c>
      <c r="K89" s="25"/>
      <c r="L89" s="19">
        <f t="shared" si="45"/>
        <v>0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5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0</v>
      </c>
      <c r="G100" s="32">
        <f t="shared" ref="G100" si="50">G89+G99</f>
        <v>0</v>
      </c>
      <c r="H100" s="32">
        <f t="shared" ref="H100" si="51">H89+H99</f>
        <v>0</v>
      </c>
      <c r="I100" s="32">
        <f t="shared" ref="I100" si="52">I89+I99</f>
        <v>0</v>
      </c>
      <c r="J100" s="32">
        <f t="shared" ref="J100:L100" si="53">J89+J99</f>
        <v>0</v>
      </c>
      <c r="K100" s="32"/>
      <c r="L100" s="32">
        <f t="shared" si="53"/>
        <v>0</v>
      </c>
    </row>
    <row r="101" spans="1:12" ht="14.4" x14ac:dyDescent="0.3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4.4" x14ac:dyDescent="0.3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4.4" x14ac:dyDescent="0.3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4.4" x14ac:dyDescent="0.3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54">SUM(G101:G107)</f>
        <v>0</v>
      </c>
      <c r="H108" s="19">
        <f t="shared" si="54"/>
        <v>0</v>
      </c>
      <c r="I108" s="19">
        <f t="shared" si="54"/>
        <v>0</v>
      </c>
      <c r="J108" s="19">
        <f t="shared" si="54"/>
        <v>0</v>
      </c>
      <c r="K108" s="25"/>
      <c r="L108" s="19">
        <f t="shared" ref="L108" si="55">SUM(L101:L107)</f>
        <v>0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4.4" x14ac:dyDescent="0.25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0</v>
      </c>
      <c r="G119" s="32">
        <f t="shared" ref="G119" si="58">G108+G118</f>
        <v>0</v>
      </c>
      <c r="H119" s="32">
        <f t="shared" ref="H119" si="59">H108+H118</f>
        <v>0</v>
      </c>
      <c r="I119" s="32">
        <f t="shared" ref="I119" si="60">I108+I118</f>
        <v>0</v>
      </c>
      <c r="J119" s="32">
        <f t="shared" ref="J119:L119" si="61">J108+J118</f>
        <v>0</v>
      </c>
      <c r="K119" s="32"/>
      <c r="L119" s="32">
        <f t="shared" si="61"/>
        <v>0</v>
      </c>
    </row>
    <row r="120" spans="1:12" ht="14.4" x14ac:dyDescent="0.3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4.4" x14ac:dyDescent="0.3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4.4" x14ac:dyDescent="0.3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4.4" x14ac:dyDescent="0.3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62">SUM(G120:G126)</f>
        <v>0</v>
      </c>
      <c r="H127" s="19">
        <f t="shared" si="62"/>
        <v>0</v>
      </c>
      <c r="I127" s="19">
        <f t="shared" si="62"/>
        <v>0</v>
      </c>
      <c r="J127" s="19">
        <f t="shared" si="62"/>
        <v>0</v>
      </c>
      <c r="K127" s="25"/>
      <c r="L127" s="19">
        <f t="shared" ref="L127" si="63">SUM(L120:L126)</f>
        <v>0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4.4" x14ac:dyDescent="0.25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0</v>
      </c>
      <c r="G138" s="32">
        <f t="shared" ref="G138" si="66">G127+G137</f>
        <v>0</v>
      </c>
      <c r="H138" s="32">
        <f t="shared" ref="H138" si="67">H127+H137</f>
        <v>0</v>
      </c>
      <c r="I138" s="32">
        <f t="shared" ref="I138" si="68">I127+I137</f>
        <v>0</v>
      </c>
      <c r="J138" s="32">
        <f t="shared" ref="J138:L138" si="69">J127+J137</f>
        <v>0</v>
      </c>
      <c r="K138" s="32"/>
      <c r="L138" s="32">
        <f t="shared" si="69"/>
        <v>0</v>
      </c>
    </row>
    <row r="139" spans="1:12" ht="14.4" x14ac:dyDescent="0.3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4.4" x14ac:dyDescent="0.3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3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4.4" x14ac:dyDescent="0.3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70">SUM(G139:G145)</f>
        <v>0</v>
      </c>
      <c r="H146" s="19">
        <f t="shared" si="70"/>
        <v>0</v>
      </c>
      <c r="I146" s="19">
        <f t="shared" si="70"/>
        <v>0</v>
      </c>
      <c r="J146" s="19">
        <f t="shared" si="70"/>
        <v>0</v>
      </c>
      <c r="K146" s="25"/>
      <c r="L146" s="19">
        <f t="shared" ref="L146" si="71">SUM(L139:L145)</f>
        <v>0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4.4" x14ac:dyDescent="0.25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0</v>
      </c>
      <c r="G157" s="32">
        <f t="shared" ref="G157" si="74">G146+G156</f>
        <v>0</v>
      </c>
      <c r="H157" s="32">
        <f t="shared" ref="H157" si="75">H146+H156</f>
        <v>0</v>
      </c>
      <c r="I157" s="32">
        <f t="shared" ref="I157" si="76">I146+I156</f>
        <v>0</v>
      </c>
      <c r="J157" s="32">
        <f t="shared" ref="J157:L157" si="77">J146+J156</f>
        <v>0</v>
      </c>
      <c r="K157" s="32"/>
      <c r="L157" s="32">
        <f t="shared" si="77"/>
        <v>0</v>
      </c>
    </row>
    <row r="158" spans="1:12" ht="14.4" x14ac:dyDescent="0.3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4.4" x14ac:dyDescent="0.3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4.4" x14ac:dyDescent="0.3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4.4" x14ac:dyDescent="0.3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78">SUM(G158:G164)</f>
        <v>0</v>
      </c>
      <c r="H165" s="19">
        <f t="shared" si="78"/>
        <v>0</v>
      </c>
      <c r="I165" s="19">
        <f t="shared" si="78"/>
        <v>0</v>
      </c>
      <c r="J165" s="19">
        <f t="shared" si="78"/>
        <v>0</v>
      </c>
      <c r="K165" s="25"/>
      <c r="L165" s="19">
        <f t="shared" ref="L165" si="79">SUM(L158:L164)</f>
        <v>0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4.4" x14ac:dyDescent="0.25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0</v>
      </c>
      <c r="G176" s="32">
        <f t="shared" ref="G176" si="82">G165+G175</f>
        <v>0</v>
      </c>
      <c r="H176" s="32">
        <f t="shared" ref="H176" si="83">H165+H175</f>
        <v>0</v>
      </c>
      <c r="I176" s="32">
        <f t="shared" ref="I176" si="84">I165+I175</f>
        <v>0</v>
      </c>
      <c r="J176" s="32">
        <f t="shared" ref="J176:L176" si="85">J165+J175</f>
        <v>0</v>
      </c>
      <c r="K176" s="32"/>
      <c r="L176" s="32">
        <f t="shared" si="85"/>
        <v>0</v>
      </c>
    </row>
    <row r="177" spans="1:12" ht="14.4" x14ac:dyDescent="0.3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4.4" x14ac:dyDescent="0.3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4.4" x14ac:dyDescent="0.3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4.4" x14ac:dyDescent="0.3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86">SUM(G177:G183)</f>
        <v>0</v>
      </c>
      <c r="H184" s="19">
        <f t="shared" si="86"/>
        <v>0</v>
      </c>
      <c r="I184" s="19">
        <f t="shared" si="86"/>
        <v>0</v>
      </c>
      <c r="J184" s="19">
        <f t="shared" si="86"/>
        <v>0</v>
      </c>
      <c r="K184" s="25"/>
      <c r="L184" s="19">
        <f t="shared" ref="L184" si="87">SUM(L177:L183)</f>
        <v>0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4.4" x14ac:dyDescent="0.25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0</v>
      </c>
      <c r="G195" s="32">
        <f t="shared" ref="G195" si="90">G184+G194</f>
        <v>0</v>
      </c>
      <c r="H195" s="32">
        <f t="shared" ref="H195" si="91">H184+H194</f>
        <v>0</v>
      </c>
      <c r="I195" s="32">
        <f t="shared" ref="I195" si="92">I184+I194</f>
        <v>0</v>
      </c>
      <c r="J195" s="32">
        <f t="shared" ref="J195:L195" si="93">J184+J194</f>
        <v>0</v>
      </c>
      <c r="K195" s="32"/>
      <c r="L195" s="32">
        <f t="shared" si="93"/>
        <v>0</v>
      </c>
    </row>
    <row r="196" spans="1:12" x14ac:dyDescent="0.25">
      <c r="A196" s="27"/>
      <c r="B196" s="28"/>
      <c r="C196" s="53" t="s">
        <v>5</v>
      </c>
      <c r="D196" s="53"/>
      <c r="E196" s="53"/>
      <c r="F196" s="34">
        <f>(F24+F43+F62+F81+F100+F119+F138+F157+F176+F195)/(IF(F24=0,0,1)+IF(F43=0,0,1)+IF(F62=0,0,1)+IF(F81=0,0,1)+IF(F100=0,0,1)+IF(F119=0,0,1)+IF(F138=0,0,1)+IF(F157=0,0,1)+IF(F176=0,0,1)+IF(F195=0,0,1))</f>
        <v>500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35.78</v>
      </c>
      <c r="H196" s="34">
        <f t="shared" si="94"/>
        <v>29.809999999999992</v>
      </c>
      <c r="I196" s="34">
        <f t="shared" si="94"/>
        <v>105.11</v>
      </c>
      <c r="J196" s="34">
        <f t="shared" si="94"/>
        <v>792</v>
      </c>
      <c r="K196" s="34"/>
      <c r="L196" s="34" t="e">
        <f t="shared" ref="L196" si="95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18.12</vt:lpstr>
      <vt:lpstr>19.12</vt:lpstr>
      <vt:lpstr>20.12</vt:lpstr>
      <vt:lpstr>21.12</vt:lpstr>
      <vt:lpstr>22.12</vt:lpstr>
      <vt:lpstr>23.12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2022-05-16T14:23:56Z</dcterms:created>
  <dcterms:modified xsi:type="dcterms:W3CDTF">2023-12-18T11:21:12Z</dcterms:modified>
</cp:coreProperties>
</file>