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Камил Расимович\YandexDisk\Замдиректора по информатизации\2022-2023 учебный год\Меню на сайт\01 Январь\"/>
    </mc:Choice>
  </mc:AlternateContent>
  <bookViews>
    <workbookView xWindow="0" yWindow="0" windowWidth="28800" windowHeight="1230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T14" i="1" l="1"/>
  <c r="R14" i="1"/>
  <c r="P14" i="1"/>
  <c r="N14" i="1"/>
  <c r="L14" i="1"/>
  <c r="J14" i="1"/>
  <c r="H14" i="1"/>
  <c r="F14" i="1"/>
  <c r="D14" i="1"/>
  <c r="C14" i="1"/>
  <c r="U13" i="1"/>
  <c r="U14" i="1" s="1"/>
  <c r="T13" i="1"/>
  <c r="S13" i="1"/>
  <c r="S14" i="1" s="1"/>
  <c r="R13" i="1"/>
  <c r="Q13" i="1"/>
  <c r="Q14" i="1" s="1"/>
  <c r="P13" i="1"/>
  <c r="O13" i="1"/>
  <c r="O14" i="1" s="1"/>
  <c r="N13" i="1"/>
  <c r="M13" i="1"/>
  <c r="M14" i="1" s="1"/>
  <c r="L13" i="1"/>
  <c r="K13" i="1"/>
  <c r="K14" i="1" s="1"/>
  <c r="J13" i="1"/>
  <c r="I13" i="1"/>
  <c r="I14" i="1" s="1"/>
  <c r="H13" i="1"/>
  <c r="G13" i="1"/>
  <c r="G14" i="1" s="1"/>
  <c r="F13" i="1"/>
  <c r="E13" i="1"/>
  <c r="E14" i="1" s="1"/>
  <c r="D13" i="1"/>
</calcChain>
</file>

<file path=xl/sharedStrings.xml><?xml version="1.0" encoding="utf-8"?>
<sst xmlns="http://schemas.openxmlformats.org/spreadsheetml/2006/main" count="62" uniqueCount="46">
  <si>
    <t xml:space="preserve">8 день, 2 неделя </t>
  </si>
  <si>
    <t>№ рецептуры</t>
  </si>
  <si>
    <t>Прием пищи, наименование блюда</t>
  </si>
  <si>
    <t>Масса</t>
  </si>
  <si>
    <t>Пищевые вещества</t>
  </si>
  <si>
    <t>Энергетическая ценность</t>
  </si>
  <si>
    <t>Витамины</t>
  </si>
  <si>
    <t>Минеральные вещества</t>
  </si>
  <si>
    <t>Белки</t>
  </si>
  <si>
    <t>Жиры</t>
  </si>
  <si>
    <t>Углеводы</t>
  </si>
  <si>
    <t>B1</t>
  </si>
  <si>
    <t>B2</t>
  </si>
  <si>
    <t>A</t>
  </si>
  <si>
    <t>D</t>
  </si>
  <si>
    <t>C</t>
  </si>
  <si>
    <t>Na</t>
  </si>
  <si>
    <t>K</t>
  </si>
  <si>
    <t>Ca</t>
  </si>
  <si>
    <t>Mg</t>
  </si>
  <si>
    <t>P</t>
  </si>
  <si>
    <t>Fe</t>
  </si>
  <si>
    <t>I</t>
  </si>
  <si>
    <t>Se</t>
  </si>
  <si>
    <t>F</t>
  </si>
  <si>
    <t>г</t>
  </si>
  <si>
    <t>ккал</t>
  </si>
  <si>
    <t>мг</t>
  </si>
  <si>
    <t>мкг рет.экв</t>
  </si>
  <si>
    <t>мкг</t>
  </si>
  <si>
    <t>Вторник, 2 неделя</t>
  </si>
  <si>
    <t>Горячий завтрак</t>
  </si>
  <si>
    <t>7-10</t>
  </si>
  <si>
    <t>54-13з-2020</t>
  </si>
  <si>
    <t>Салат из свеклы отварной с растительным маслом</t>
  </si>
  <si>
    <t>54-12м-2020</t>
  </si>
  <si>
    <t>Плов с курицей</t>
  </si>
  <si>
    <t>150/50</t>
  </si>
  <si>
    <t>54-3гн-2020</t>
  </si>
  <si>
    <t>Чай с лимоном и сахаром</t>
  </si>
  <si>
    <t>Пром.</t>
  </si>
  <si>
    <t>Хлеб пшеничный</t>
  </si>
  <si>
    <t>Хлеб ржаной</t>
  </si>
  <si>
    <t>Яблоко</t>
  </si>
  <si>
    <t>Итого за Завтрак</t>
  </si>
  <si>
    <t>Итого за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</si>
</sst>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sz val="14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  <font>
      <b/>
      <sz val="11"/>
      <color rgb="FF3D30CF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CF3042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 wrapText="1"/>
    </xf>
    <xf numFmtId="0" fontId="3" fillId="0" borderId="2" xfId="0" applyFont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0" fontId="2" fillId="0" borderId="3" xfId="0" applyFont="1" applyFill="1" applyBorder="1" applyAlignment="1"/>
    <xf numFmtId="0" fontId="2" fillId="0" borderId="3" xfId="0" applyFont="1" applyFill="1" applyBorder="1" applyAlignment="1">
      <alignment wrapText="1"/>
    </xf>
    <xf numFmtId="0" fontId="2" fillId="0" borderId="8" xfId="0" applyFont="1" applyFill="1" applyBorder="1" applyAlignment="1">
      <alignment horizontal="center" wrapText="1"/>
    </xf>
    <xf numFmtId="0" fontId="2" fillId="0" borderId="2" xfId="0" applyFont="1" applyFill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2" xfId="0" applyFont="1" applyBorder="1"/>
    <xf numFmtId="0" fontId="0" fillId="0" borderId="2" xfId="0" applyBorder="1"/>
    <xf numFmtId="0" fontId="4" fillId="0" borderId="2" xfId="0" applyFont="1" applyBorder="1"/>
    <xf numFmtId="0" fontId="2" fillId="0" borderId="2" xfId="0" applyFont="1" applyFill="1" applyBorder="1"/>
    <xf numFmtId="49" fontId="5" fillId="0" borderId="2" xfId="0" applyNumberFormat="1" applyFont="1" applyFill="1" applyBorder="1" applyAlignment="1">
      <alignment horizontal="center"/>
    </xf>
    <xf numFmtId="0" fontId="5" fillId="0" borderId="2" xfId="0" applyFont="1" applyBorder="1" applyAlignment="1">
      <alignment wrapText="1"/>
    </xf>
    <xf numFmtId="0" fontId="0" fillId="0" borderId="2" xfId="0" applyFill="1" applyBorder="1"/>
    <xf numFmtId="0" fontId="5" fillId="0" borderId="2" xfId="0" applyFont="1" applyFill="1" applyBorder="1" applyAlignment="1">
      <alignment horizontal="right"/>
    </xf>
    <xf numFmtId="0" fontId="5" fillId="0" borderId="2" xfId="0" applyFont="1" applyBorder="1"/>
    <xf numFmtId="0" fontId="6" fillId="0" borderId="2" xfId="0" applyFont="1" applyBorder="1"/>
    <xf numFmtId="0" fontId="6" fillId="0" borderId="2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4"/>
  <sheetViews>
    <sheetView tabSelected="1" workbookViewId="0">
      <selection sqref="A1:U14"/>
    </sheetView>
  </sheetViews>
  <sheetFormatPr defaultRowHeight="15" x14ac:dyDescent="0.25"/>
  <cols>
    <col min="1" max="1" width="14" customWidth="1"/>
    <col min="2" max="2" width="35.5703125" customWidth="1"/>
    <col min="3" max="3" width="7.42578125" customWidth="1"/>
    <col min="4" max="4" width="7.85546875" customWidth="1"/>
    <col min="5" max="6" width="6.28515625" customWidth="1"/>
    <col min="7" max="7" width="11.85546875" customWidth="1"/>
    <col min="8" max="21" width="6.28515625" customWidth="1"/>
  </cols>
  <sheetData>
    <row r="1" spans="1:21" ht="18.75" x14ac:dyDescent="0.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ht="15.75" x14ac:dyDescent="0.25">
      <c r="A2" s="2" t="s">
        <v>1</v>
      </c>
      <c r="B2" s="2" t="s">
        <v>2</v>
      </c>
      <c r="C2" s="3" t="s">
        <v>3</v>
      </c>
      <c r="D2" s="4" t="s">
        <v>4</v>
      </c>
      <c r="E2" s="5"/>
      <c r="F2" s="6"/>
      <c r="G2" s="7" t="s">
        <v>5</v>
      </c>
      <c r="H2" s="8" t="s">
        <v>6</v>
      </c>
      <c r="I2" s="8"/>
      <c r="J2" s="8"/>
      <c r="K2" s="8"/>
      <c r="L2" s="8"/>
      <c r="M2" s="8" t="s">
        <v>7</v>
      </c>
      <c r="N2" s="8"/>
      <c r="O2" s="8"/>
      <c r="P2" s="8"/>
      <c r="Q2" s="8"/>
      <c r="R2" s="8"/>
      <c r="S2" s="8"/>
      <c r="T2" s="8"/>
      <c r="U2" s="8"/>
    </row>
    <row r="3" spans="1:21" ht="30" x14ac:dyDescent="0.25">
      <c r="A3" s="2"/>
      <c r="B3" s="2"/>
      <c r="C3" s="9"/>
      <c r="D3" s="10" t="s">
        <v>8</v>
      </c>
      <c r="E3" s="11" t="s">
        <v>9</v>
      </c>
      <c r="F3" s="11" t="s">
        <v>10</v>
      </c>
      <c r="G3" s="12"/>
      <c r="H3" s="13" t="s">
        <v>11</v>
      </c>
      <c r="I3" s="13" t="s">
        <v>12</v>
      </c>
      <c r="J3" s="14" t="s">
        <v>13</v>
      </c>
      <c r="K3" s="14" t="s">
        <v>14</v>
      </c>
      <c r="L3" s="14" t="s">
        <v>15</v>
      </c>
      <c r="M3" s="14" t="s">
        <v>16</v>
      </c>
      <c r="N3" s="14" t="s">
        <v>17</v>
      </c>
      <c r="O3" s="14" t="s">
        <v>18</v>
      </c>
      <c r="P3" s="14" t="s">
        <v>19</v>
      </c>
      <c r="Q3" s="14" t="s">
        <v>20</v>
      </c>
      <c r="R3" s="14" t="s">
        <v>21</v>
      </c>
      <c r="S3" s="14" t="s">
        <v>22</v>
      </c>
      <c r="T3" s="14" t="s">
        <v>23</v>
      </c>
      <c r="U3" s="14" t="s">
        <v>24</v>
      </c>
    </row>
    <row r="4" spans="1:21" x14ac:dyDescent="0.25">
      <c r="A4" s="15"/>
      <c r="B4" s="15"/>
      <c r="C4" s="13" t="s">
        <v>25</v>
      </c>
      <c r="D4" s="13" t="s">
        <v>25</v>
      </c>
      <c r="E4" s="13" t="s">
        <v>25</v>
      </c>
      <c r="F4" s="13" t="s">
        <v>25</v>
      </c>
      <c r="G4" s="13" t="s">
        <v>26</v>
      </c>
      <c r="H4" s="13" t="s">
        <v>27</v>
      </c>
      <c r="I4" s="13" t="s">
        <v>27</v>
      </c>
      <c r="J4" s="14" t="s">
        <v>28</v>
      </c>
      <c r="K4" s="14" t="s">
        <v>29</v>
      </c>
      <c r="L4" s="14" t="s">
        <v>27</v>
      </c>
      <c r="M4" s="14" t="s">
        <v>27</v>
      </c>
      <c r="N4" s="14" t="s">
        <v>27</v>
      </c>
      <c r="O4" s="14" t="s">
        <v>27</v>
      </c>
      <c r="P4" s="14" t="s">
        <v>27</v>
      </c>
      <c r="Q4" s="14" t="s">
        <v>27</v>
      </c>
      <c r="R4" s="14" t="s">
        <v>27</v>
      </c>
      <c r="S4" s="14" t="s">
        <v>29</v>
      </c>
      <c r="T4" s="14" t="s">
        <v>29</v>
      </c>
      <c r="U4" s="14" t="s">
        <v>29</v>
      </c>
    </row>
    <row r="5" spans="1:21" x14ac:dyDescent="0.25">
      <c r="A5" s="16"/>
      <c r="B5" s="17" t="s">
        <v>30</v>
      </c>
      <c r="C5" s="18"/>
      <c r="D5" s="18"/>
      <c r="E5" s="18"/>
      <c r="F5" s="18"/>
      <c r="G5" s="18"/>
      <c r="H5" s="18"/>
      <c r="I5" s="18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</row>
    <row r="6" spans="1:21" x14ac:dyDescent="0.25">
      <c r="A6" s="16"/>
      <c r="B6" s="15" t="s">
        <v>31</v>
      </c>
      <c r="C6" s="19" t="s">
        <v>32</v>
      </c>
      <c r="D6" s="18"/>
      <c r="E6" s="18"/>
      <c r="F6" s="18"/>
      <c r="G6" s="18"/>
      <c r="H6" s="18"/>
      <c r="I6" s="18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</row>
    <row r="7" spans="1:21" ht="30" x14ac:dyDescent="0.25">
      <c r="A7" s="16" t="s">
        <v>33</v>
      </c>
      <c r="B7" s="20" t="s">
        <v>34</v>
      </c>
      <c r="C7" s="21">
        <v>60</v>
      </c>
      <c r="D7" s="21">
        <v>0.8</v>
      </c>
      <c r="E7" s="21">
        <v>2.7</v>
      </c>
      <c r="F7" s="21">
        <v>4.5999999999999996</v>
      </c>
      <c r="G7" s="21">
        <v>45.6</v>
      </c>
      <c r="H7" s="21">
        <v>0.01</v>
      </c>
      <c r="I7" s="21">
        <v>0.02</v>
      </c>
      <c r="J7" s="16">
        <v>0.68</v>
      </c>
      <c r="K7" s="16">
        <v>0</v>
      </c>
      <c r="L7" s="16">
        <v>2.2799999999999998</v>
      </c>
      <c r="M7" s="16">
        <v>78.77</v>
      </c>
      <c r="N7" s="16">
        <v>136.27000000000001</v>
      </c>
      <c r="O7" s="16">
        <v>19.21</v>
      </c>
      <c r="P7" s="16">
        <v>10.95</v>
      </c>
      <c r="Q7" s="16">
        <v>21.51</v>
      </c>
      <c r="R7" s="16">
        <v>0.7</v>
      </c>
      <c r="S7" s="16">
        <v>11.99</v>
      </c>
      <c r="T7" s="16">
        <v>0.35</v>
      </c>
      <c r="U7" s="16">
        <v>11.4</v>
      </c>
    </row>
    <row r="8" spans="1:21" x14ac:dyDescent="0.25">
      <c r="A8" s="16" t="s">
        <v>35</v>
      </c>
      <c r="B8" s="16" t="s">
        <v>36</v>
      </c>
      <c r="C8" s="22" t="s">
        <v>37</v>
      </c>
      <c r="D8" s="21">
        <v>14.78</v>
      </c>
      <c r="E8" s="21">
        <v>15.98</v>
      </c>
      <c r="F8" s="21">
        <v>33.1</v>
      </c>
      <c r="G8" s="21">
        <v>273.2</v>
      </c>
      <c r="H8" s="21">
        <v>7.0000000000000007E-2</v>
      </c>
      <c r="I8" s="21">
        <v>0.06</v>
      </c>
      <c r="J8" s="16">
        <v>144.87</v>
      </c>
      <c r="K8" s="16">
        <v>0</v>
      </c>
      <c r="L8" s="16">
        <v>2.08</v>
      </c>
      <c r="M8" s="16">
        <v>272.89999999999998</v>
      </c>
      <c r="N8" s="16">
        <v>287.76</v>
      </c>
      <c r="O8" s="16">
        <v>72.64</v>
      </c>
      <c r="P8" s="16">
        <v>78.849999999999994</v>
      </c>
      <c r="Q8" s="16">
        <v>174.89</v>
      </c>
      <c r="R8" s="16">
        <v>1.53</v>
      </c>
      <c r="S8" s="16">
        <v>37.409999999999997</v>
      </c>
      <c r="T8" s="16">
        <v>19.63</v>
      </c>
      <c r="U8" s="16">
        <v>118.1</v>
      </c>
    </row>
    <row r="9" spans="1:21" x14ac:dyDescent="0.25">
      <c r="A9" s="16" t="s">
        <v>38</v>
      </c>
      <c r="B9" s="16" t="s">
        <v>39</v>
      </c>
      <c r="C9" s="22">
        <v>207</v>
      </c>
      <c r="D9" s="21">
        <v>0.2</v>
      </c>
      <c r="E9" s="21">
        <v>0.1</v>
      </c>
      <c r="F9" s="21">
        <v>6.6</v>
      </c>
      <c r="G9" s="21">
        <v>27.9</v>
      </c>
      <c r="H9" s="21">
        <v>0</v>
      </c>
      <c r="I9" s="21">
        <v>0.01</v>
      </c>
      <c r="J9" s="16">
        <v>0.38</v>
      </c>
      <c r="K9" s="16">
        <v>0</v>
      </c>
      <c r="L9" s="16">
        <v>1.1599999999999999</v>
      </c>
      <c r="M9" s="16">
        <v>1.26</v>
      </c>
      <c r="N9" s="16">
        <v>30.23</v>
      </c>
      <c r="O9" s="16">
        <v>67</v>
      </c>
      <c r="P9" s="16">
        <v>4.5599999999999996</v>
      </c>
      <c r="Q9" s="16">
        <v>8.52</v>
      </c>
      <c r="R9" s="16">
        <v>0.77</v>
      </c>
      <c r="S9" s="16">
        <v>0.01</v>
      </c>
      <c r="T9" s="16">
        <v>0.02</v>
      </c>
      <c r="U9" s="16">
        <v>0.7</v>
      </c>
    </row>
    <row r="10" spans="1:21" x14ac:dyDescent="0.25">
      <c r="A10" s="16" t="s">
        <v>40</v>
      </c>
      <c r="B10" s="16" t="s">
        <v>41</v>
      </c>
      <c r="C10" s="21">
        <v>20</v>
      </c>
      <c r="D10" s="21">
        <v>1.52</v>
      </c>
      <c r="E10" s="21">
        <v>0.16</v>
      </c>
      <c r="F10" s="21">
        <v>9.84</v>
      </c>
      <c r="G10" s="21">
        <v>46.9</v>
      </c>
      <c r="H10" s="21">
        <v>0.02</v>
      </c>
      <c r="I10" s="21">
        <v>0.01</v>
      </c>
      <c r="J10" s="16">
        <v>0</v>
      </c>
      <c r="K10" s="16">
        <v>0</v>
      </c>
      <c r="L10" s="16">
        <v>0</v>
      </c>
      <c r="M10" s="16">
        <v>100</v>
      </c>
      <c r="N10" s="16">
        <v>19</v>
      </c>
      <c r="O10" s="16">
        <v>4</v>
      </c>
      <c r="P10" s="16">
        <v>3</v>
      </c>
      <c r="Q10" s="16">
        <v>13</v>
      </c>
      <c r="R10" s="16">
        <v>0.2</v>
      </c>
      <c r="S10" s="16">
        <v>0.64</v>
      </c>
      <c r="T10" s="16">
        <v>1.2</v>
      </c>
      <c r="U10" s="16">
        <v>2.9</v>
      </c>
    </row>
    <row r="11" spans="1:21" x14ac:dyDescent="0.25">
      <c r="A11" s="16" t="s">
        <v>40</v>
      </c>
      <c r="B11" s="16" t="s">
        <v>42</v>
      </c>
      <c r="C11" s="21">
        <v>20</v>
      </c>
      <c r="D11" s="21">
        <v>1.3</v>
      </c>
      <c r="E11" s="21">
        <v>0.2</v>
      </c>
      <c r="F11" s="21">
        <v>6.7</v>
      </c>
      <c r="G11" s="21">
        <v>34.200000000000003</v>
      </c>
      <c r="H11" s="21">
        <v>0.04</v>
      </c>
      <c r="I11" s="21">
        <v>0.02</v>
      </c>
      <c r="J11" s="16">
        <v>0</v>
      </c>
      <c r="K11" s="16">
        <v>0</v>
      </c>
      <c r="L11" s="16">
        <v>0</v>
      </c>
      <c r="M11" s="16">
        <v>122</v>
      </c>
      <c r="N11" s="16">
        <v>49</v>
      </c>
      <c r="O11" s="16">
        <v>7</v>
      </c>
      <c r="P11" s="16">
        <v>9.4</v>
      </c>
      <c r="Q11" s="16">
        <v>31.6</v>
      </c>
      <c r="R11" s="16">
        <v>0.78</v>
      </c>
      <c r="S11" s="16">
        <v>0</v>
      </c>
      <c r="T11" s="16">
        <v>6.18</v>
      </c>
      <c r="U11" s="16">
        <v>0</v>
      </c>
    </row>
    <row r="12" spans="1:21" x14ac:dyDescent="0.25">
      <c r="A12" s="23" t="s">
        <v>40</v>
      </c>
      <c r="B12" s="23" t="s">
        <v>43</v>
      </c>
      <c r="C12" s="21">
        <v>140</v>
      </c>
      <c r="D12" s="21">
        <v>0.6</v>
      </c>
      <c r="E12" s="21">
        <v>0.6</v>
      </c>
      <c r="F12" s="21">
        <v>14.7</v>
      </c>
      <c r="G12" s="21">
        <v>66.599999999999994</v>
      </c>
      <c r="H12" s="21">
        <v>0.04</v>
      </c>
      <c r="I12" s="21">
        <v>0.03</v>
      </c>
      <c r="J12" s="16">
        <v>7.5</v>
      </c>
      <c r="K12" s="16">
        <v>0</v>
      </c>
      <c r="L12" s="16">
        <v>15</v>
      </c>
      <c r="M12" s="16">
        <v>39</v>
      </c>
      <c r="N12" s="16">
        <v>417</v>
      </c>
      <c r="O12" s="16">
        <v>24</v>
      </c>
      <c r="P12" s="16">
        <v>14</v>
      </c>
      <c r="Q12" s="16">
        <v>17</v>
      </c>
      <c r="R12" s="16">
        <v>3.3</v>
      </c>
      <c r="S12" s="16">
        <v>3</v>
      </c>
      <c r="T12" s="16">
        <v>0.4</v>
      </c>
      <c r="U12" s="16">
        <v>12</v>
      </c>
    </row>
    <row r="13" spans="1:21" x14ac:dyDescent="0.25">
      <c r="A13" s="16"/>
      <c r="B13" s="15" t="s">
        <v>44</v>
      </c>
      <c r="C13" s="18">
        <v>647</v>
      </c>
      <c r="D13" s="18">
        <f>SUM(D7:D12)</f>
        <v>19.200000000000003</v>
      </c>
      <c r="E13" s="18">
        <f t="shared" ref="E13:U13" si="0">SUM(E7:E12)</f>
        <v>19.740000000000002</v>
      </c>
      <c r="F13" s="18">
        <f t="shared" si="0"/>
        <v>75.540000000000006</v>
      </c>
      <c r="G13" s="18">
        <f t="shared" si="0"/>
        <v>494.4</v>
      </c>
      <c r="H13" s="18">
        <f t="shared" si="0"/>
        <v>0.18000000000000002</v>
      </c>
      <c r="I13" s="18">
        <f t="shared" si="0"/>
        <v>0.15</v>
      </c>
      <c r="J13" s="15">
        <f t="shared" si="0"/>
        <v>153.43</v>
      </c>
      <c r="K13" s="15">
        <f t="shared" si="0"/>
        <v>0</v>
      </c>
      <c r="L13" s="15">
        <f t="shared" si="0"/>
        <v>20.52</v>
      </c>
      <c r="M13" s="15">
        <f t="shared" si="0"/>
        <v>613.92999999999995</v>
      </c>
      <c r="N13" s="15">
        <f t="shared" si="0"/>
        <v>939.26</v>
      </c>
      <c r="O13" s="15">
        <f t="shared" si="0"/>
        <v>193.85</v>
      </c>
      <c r="P13" s="15">
        <f t="shared" si="0"/>
        <v>120.76</v>
      </c>
      <c r="Q13" s="15">
        <f t="shared" si="0"/>
        <v>266.52</v>
      </c>
      <c r="R13" s="15">
        <f t="shared" si="0"/>
        <v>7.28</v>
      </c>
      <c r="S13" s="15">
        <f t="shared" si="0"/>
        <v>53.05</v>
      </c>
      <c r="T13" s="15">
        <f t="shared" si="0"/>
        <v>27.779999999999998</v>
      </c>
      <c r="U13" s="15">
        <f t="shared" si="0"/>
        <v>145.1</v>
      </c>
    </row>
    <row r="14" spans="1:21" x14ac:dyDescent="0.25">
      <c r="A14" s="16"/>
      <c r="B14" s="24" t="s">
        <v>45</v>
      </c>
      <c r="C14" s="25">
        <f>C13</f>
        <v>647</v>
      </c>
      <c r="D14" s="25">
        <f>D13</f>
        <v>19.200000000000003</v>
      </c>
      <c r="E14" s="25">
        <f t="shared" ref="E14:U14" si="1">E13</f>
        <v>19.740000000000002</v>
      </c>
      <c r="F14" s="25">
        <f t="shared" si="1"/>
        <v>75.540000000000006</v>
      </c>
      <c r="G14" s="25">
        <f t="shared" si="1"/>
        <v>494.4</v>
      </c>
      <c r="H14" s="25">
        <f t="shared" si="1"/>
        <v>0.18000000000000002</v>
      </c>
      <c r="I14" s="25">
        <f t="shared" si="1"/>
        <v>0.15</v>
      </c>
      <c r="J14" s="24">
        <f t="shared" si="1"/>
        <v>153.43</v>
      </c>
      <c r="K14" s="24">
        <f t="shared" si="1"/>
        <v>0</v>
      </c>
      <c r="L14" s="24">
        <f t="shared" si="1"/>
        <v>20.52</v>
      </c>
      <c r="M14" s="24">
        <f t="shared" si="1"/>
        <v>613.92999999999995</v>
      </c>
      <c r="N14" s="24">
        <f t="shared" si="1"/>
        <v>939.26</v>
      </c>
      <c r="O14" s="24">
        <f t="shared" si="1"/>
        <v>193.85</v>
      </c>
      <c r="P14" s="24">
        <f t="shared" si="1"/>
        <v>120.76</v>
      </c>
      <c r="Q14" s="24">
        <f t="shared" si="1"/>
        <v>266.52</v>
      </c>
      <c r="R14" s="24">
        <f t="shared" si="1"/>
        <v>7.28</v>
      </c>
      <c r="S14" s="24">
        <f t="shared" si="1"/>
        <v>53.05</v>
      </c>
      <c r="T14" s="24">
        <f t="shared" si="1"/>
        <v>27.779999999999998</v>
      </c>
      <c r="U14" s="24">
        <f t="shared" si="1"/>
        <v>145.1</v>
      </c>
    </row>
  </sheetData>
  <mergeCells count="8">
    <mergeCell ref="A1:U1"/>
    <mergeCell ref="A2:A3"/>
    <mergeCell ref="B2:B3"/>
    <mergeCell ref="C2:C3"/>
    <mergeCell ref="D2:F2"/>
    <mergeCell ref="G2:G3"/>
    <mergeCell ref="H2:L2"/>
    <mergeCell ref="M2:U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Камил Расимович</dc:creator>
  <cp:lastModifiedBy>Камил Расимович</cp:lastModifiedBy>
  <dcterms:created xsi:type="dcterms:W3CDTF">2023-01-16T06:06:05Z</dcterms:created>
  <dcterms:modified xsi:type="dcterms:W3CDTF">2023-01-16T06:06:26Z</dcterms:modified>
</cp:coreProperties>
</file>