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Снежанна\Desktop\"/>
    </mc:Choice>
  </mc:AlternateContent>
  <xr:revisionPtr revIDLastSave="0" documentId="13_ncr:1_{9061EF53-3EB1-4622-9C76-681EF49321C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G176" i="1" s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I24" i="1" s="1"/>
  <c r="H13" i="1"/>
  <c r="G13" i="1"/>
  <c r="F13" i="1"/>
  <c r="L195" i="1" l="1"/>
  <c r="I157" i="1"/>
  <c r="G157" i="1"/>
  <c r="H43" i="1"/>
  <c r="J24" i="1"/>
  <c r="F176" i="1"/>
  <c r="H176" i="1"/>
  <c r="H157" i="1"/>
  <c r="I138" i="1"/>
  <c r="H138" i="1"/>
  <c r="G138" i="1"/>
  <c r="J138" i="1"/>
  <c r="F119" i="1"/>
  <c r="G119" i="1"/>
  <c r="J119" i="1"/>
  <c r="I119" i="1"/>
  <c r="H119" i="1"/>
  <c r="H100" i="1"/>
  <c r="G100" i="1"/>
  <c r="I100" i="1"/>
  <c r="F100" i="1"/>
  <c r="I81" i="1"/>
  <c r="J81" i="1"/>
  <c r="G81" i="1"/>
  <c r="H81" i="1"/>
  <c r="F81" i="1"/>
  <c r="I62" i="1"/>
  <c r="F62" i="1"/>
  <c r="L196" i="1"/>
  <c r="J62" i="1"/>
  <c r="H62" i="1"/>
  <c r="G62" i="1"/>
  <c r="I43" i="1"/>
  <c r="G43" i="1"/>
  <c r="F43" i="1"/>
  <c r="F24" i="1"/>
  <c r="G24" i="1"/>
  <c r="H24" i="1"/>
  <c r="J196" i="1" l="1"/>
  <c r="I196" i="1"/>
  <c r="H196" i="1"/>
  <c r="G196" i="1"/>
  <c r="F196" i="1"/>
</calcChain>
</file>

<file path=xl/sharedStrings.xml><?xml version="1.0" encoding="utf-8"?>
<sst xmlns="http://schemas.openxmlformats.org/spreadsheetml/2006/main" count="367" uniqueCount="170">
  <si>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</si>
  <si>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</si>
  <si>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</si>
  <si>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</si>
  <si>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</si>
  <si>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</si>
  <si>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</si>
  <si>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</si>
  <si>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</si>
  <si>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</si>
  <si>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</si>
  <si>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</si>
  <si>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</si>
  <si>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</si>
  <si>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</si>
  <si>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</si>
  <si>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</si>
  <si>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</si>
  <si>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</si>
  <si>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</si>
  <si>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</si>
  <si>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</si>
  <si>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</si>
  <si>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</si>
  <si>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</si>
  <si>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</si>
  <si>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</si>
  <si>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</si>
  <si>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</si>
  <si>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</si>
  <si>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</si>
  <si>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</si>
  <si>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</si>
  <si>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</si>
  <si>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</si>
  <si>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</si>
  <si>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</si>
  <si>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</si>
  <si>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</si>
  <si>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Десерт фруктовый "Яблоко"</t>
  </si>
  <si>
    <t>3/2004.</t>
  </si>
  <si>
    <t>Каша молочная ячневая с маслом</t>
  </si>
  <si>
    <t>311/2004</t>
  </si>
  <si>
    <t>Кофейный напиток полусладкий</t>
  </si>
  <si>
    <t>ТТК343н</t>
  </si>
  <si>
    <t>Салат "Метелка"</t>
  </si>
  <si>
    <t>ТТК130</t>
  </si>
  <si>
    <t>Суп картофельный с бобовыми</t>
  </si>
  <si>
    <t>139/2004.</t>
  </si>
  <si>
    <t>Мясо тушеное</t>
  </si>
  <si>
    <t>433/2004.</t>
  </si>
  <si>
    <t>Макароны отварные</t>
  </si>
  <si>
    <t>516/2004.</t>
  </si>
  <si>
    <t>Компот "Плодово-ягодный" из изюма</t>
  </si>
  <si>
    <t>ТТК268н</t>
  </si>
  <si>
    <t>Хлеб пшеничный</t>
  </si>
  <si>
    <t>Хлеб ржаной</t>
  </si>
  <si>
    <t>Бутерброд с маслом с сыром</t>
  </si>
  <si>
    <t>Омлет натуральный с маслом</t>
  </si>
  <si>
    <t>340/2004.</t>
  </si>
  <si>
    <t>Чай с сахаром с лимоном</t>
  </si>
  <si>
    <t>686/2004.</t>
  </si>
  <si>
    <t>Морковь тертая с сахаром</t>
  </si>
  <si>
    <t>ТТК65</t>
  </si>
  <si>
    <t>Борщ с капустой и картофелем со сметаной</t>
  </si>
  <si>
    <t>110/2004.</t>
  </si>
  <si>
    <t>Котлеты рубленые мясные "Татарские"</t>
  </si>
  <si>
    <t>ТТК739</t>
  </si>
  <si>
    <t>Каша перловая вязкая</t>
  </si>
  <si>
    <t>510/2004.</t>
  </si>
  <si>
    <t>Напиток "Плодово-ягодный" из сухофруктов</t>
  </si>
  <si>
    <t>ТТК257н</t>
  </si>
  <si>
    <t xml:space="preserve">Хлеб пшеничный </t>
  </si>
  <si>
    <t>Бутерброт с маслом и сыром</t>
  </si>
  <si>
    <t>Какао с молоком полусладкий</t>
  </si>
  <si>
    <t>ТТК198н</t>
  </si>
  <si>
    <t>Винигрет с фасолью</t>
  </si>
  <si>
    <t>ТТК172</t>
  </si>
  <si>
    <t>134/2004.</t>
  </si>
  <si>
    <t>Картофельное пюре</t>
  </si>
  <si>
    <t>520/2004.</t>
  </si>
  <si>
    <t>Компот "Плодово-ягодный" из свежих яблок</t>
  </si>
  <si>
    <t>ТТК271н</t>
  </si>
  <si>
    <t>Суп молочный с крупой "Геркулесовый" с яйцом</t>
  </si>
  <si>
    <t>161/2004. 337/2004.</t>
  </si>
  <si>
    <t>Десерт фруктовый "Апельсин"</t>
  </si>
  <si>
    <t>Чай полусладкий</t>
  </si>
  <si>
    <t>ТТК475</t>
  </si>
  <si>
    <t>Запеканка из творога "Гулливер" с повидлом</t>
  </si>
  <si>
    <t>ТТК98н</t>
  </si>
  <si>
    <t>Салат из отварной свеклы</t>
  </si>
  <si>
    <t>ТТК62</t>
  </si>
  <si>
    <t>135/2004.</t>
  </si>
  <si>
    <t>Плов "Золотой петушок"</t>
  </si>
  <si>
    <t>ТТК417</t>
  </si>
  <si>
    <t>Компот "Плодово-ягодный" из черной смородины</t>
  </si>
  <si>
    <t>ТТК264н</t>
  </si>
  <si>
    <t xml:space="preserve">Хлеб ржаной </t>
  </si>
  <si>
    <t>ТТК437</t>
  </si>
  <si>
    <t>Салат из свежих огурцов</t>
  </si>
  <si>
    <t>16/2010.</t>
  </si>
  <si>
    <t>Рагу овощное</t>
  </si>
  <si>
    <t>541/2004.</t>
  </si>
  <si>
    <t>Напиток "Плодово-ягодный"из кураги</t>
  </si>
  <si>
    <t>ТТК258н</t>
  </si>
  <si>
    <t xml:space="preserve">Каша молочная "Дружба" вязкая с маслом </t>
  </si>
  <si>
    <t>ТТК301н</t>
  </si>
  <si>
    <t>ТТК 198н</t>
  </si>
  <si>
    <t>Салат из белокочанной капусты</t>
  </si>
  <si>
    <t>43/2004.</t>
  </si>
  <si>
    <t>ТТК425</t>
  </si>
  <si>
    <t xml:space="preserve">Гуляш </t>
  </si>
  <si>
    <t>437/2004.</t>
  </si>
  <si>
    <t>Пюре из бобовых "Янтарное"</t>
  </si>
  <si>
    <t>ТТК446</t>
  </si>
  <si>
    <t>Пудинг из творога с яблоками с повидлом</t>
  </si>
  <si>
    <t>240/2010.</t>
  </si>
  <si>
    <t>Маринад овощной</t>
  </si>
  <si>
    <t>612/2004.</t>
  </si>
  <si>
    <t>Каша ячневая вязкая</t>
  </si>
  <si>
    <t>Бутерброд с маслом</t>
  </si>
  <si>
    <t>Омлет с кашей рисовой маслом</t>
  </si>
  <si>
    <t>Салат "Пестрый"</t>
  </si>
  <si>
    <t>ТТК994</t>
  </si>
  <si>
    <t>Винигрет "Дары осени"</t>
  </si>
  <si>
    <t>ТТК92н</t>
  </si>
  <si>
    <t xml:space="preserve">Макароны отварные </t>
  </si>
  <si>
    <t>Напиток "Плодово-ягодный" из кураги</t>
  </si>
  <si>
    <t>Суп молочный с рисовой крупой я яйцом</t>
  </si>
  <si>
    <t>Салат "Зайка"</t>
  </si>
  <si>
    <t>ТТК473</t>
  </si>
  <si>
    <t>132/2004.</t>
  </si>
  <si>
    <t>Запеканка картофельная с мясом "Школьная" с маслом</t>
  </si>
  <si>
    <t>ТТК28н</t>
  </si>
  <si>
    <t>Компот из яблок и вишни</t>
  </si>
  <si>
    <t>ТТК826</t>
  </si>
  <si>
    <t>Бутерброд  с маслом с сыром</t>
  </si>
  <si>
    <t xml:space="preserve">Чай с сахаром с лимоном </t>
  </si>
  <si>
    <t>Напиток "Плодово-ягодный" из сухофруктов с печеньем сахарным</t>
  </si>
  <si>
    <t>Суп крестьянский с цыцплятами отварными со сметаной</t>
  </si>
  <si>
    <t xml:space="preserve">Минтай запеченный с брокколи </t>
  </si>
  <si>
    <t>ТТК289н</t>
  </si>
  <si>
    <t>Десерт фруктовый "Банан"</t>
  </si>
  <si>
    <t>Бутербродс маслом с сыром</t>
  </si>
  <si>
    <t>Суп из овощей с мясными фрикадельками со сметаной</t>
  </si>
  <si>
    <t>Чай полусладкий с молоком</t>
  </si>
  <si>
    <t>Каша молочная пшеничная с маслом  с сыром порционный</t>
  </si>
  <si>
    <t>311/2004. 7/2010.</t>
  </si>
  <si>
    <t xml:space="preserve">Суп-лапша домашняя с цыплятами отварными </t>
  </si>
  <si>
    <t>148/2004.</t>
  </si>
  <si>
    <t>Зразы "Любимые с сыром" запеченные овощами</t>
  </si>
  <si>
    <t>ТТК200н</t>
  </si>
  <si>
    <t>Суп "Гречишное зернышко"с мясными фрикадельками</t>
  </si>
  <si>
    <t>Борщ с капустой и картофелем с цыплятами отварными со сметаной</t>
  </si>
  <si>
    <t>ТТК418</t>
  </si>
  <si>
    <t>ТТК202н</t>
  </si>
  <si>
    <t>Котлеты "Крестьянские" запеченные с овощами</t>
  </si>
  <si>
    <t>Щи из св.капусты с картофелем с цыплятами отварными со сметаной</t>
  </si>
  <si>
    <t>124/2004.</t>
  </si>
  <si>
    <t>Фрикадельки рыбные "Капелька" с соусом томатным</t>
  </si>
  <si>
    <t>ТТК730к</t>
  </si>
  <si>
    <t xml:space="preserve">Бутерброд с маслом </t>
  </si>
  <si>
    <t>Каша молочная "Геркулес" вязкая с маслом с сыром порционным</t>
  </si>
  <si>
    <t>Суп картофельный с бобовыми с мясными фрикадельками</t>
  </si>
  <si>
    <t>Биточки "Рябушка" запеченные с овощами</t>
  </si>
  <si>
    <t>ТТК85н</t>
  </si>
  <si>
    <t>Чай полусладкий с молоком с пряником</t>
  </si>
  <si>
    <t>163/2004. 337/2004.</t>
  </si>
  <si>
    <t>Рассольник "Ленинградский" с цыплятами отварными со сметаной</t>
  </si>
  <si>
    <t>ГБОУ "Набережночелнинская школа № 67"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</si>
</sst>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8" sqref="N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 t="s">
        <v>169</v>
      </c>
      <c r="D1" s="56"/>
      <c r="E1" s="56"/>
      <c r="F1" s="12" t="s">
        <v>16</v>
      </c>
      <c r="G1" s="2" t="s">
        <v>17</v>
      </c>
      <c r="H1" s="57"/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/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203</v>
      </c>
      <c r="G6" s="40">
        <v>4.25</v>
      </c>
      <c r="H6" s="40">
        <v>7.14</v>
      </c>
      <c r="I6" s="40">
        <v>28.7</v>
      </c>
      <c r="J6" s="40">
        <v>196.06</v>
      </c>
      <c r="K6" s="41" t="s">
        <v>42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1.88</v>
      </c>
      <c r="H8" s="43">
        <v>2.12</v>
      </c>
      <c r="I8" s="43">
        <v>15.41</v>
      </c>
      <c r="J8" s="43">
        <v>88.25</v>
      </c>
      <c r="K8" s="44" t="s">
        <v>44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136</v>
      </c>
      <c r="F9" s="43">
        <v>45</v>
      </c>
      <c r="G9" s="43">
        <v>5</v>
      </c>
      <c r="H9" s="43">
        <v>12.6</v>
      </c>
      <c r="I9" s="43">
        <v>15.6</v>
      </c>
      <c r="J9" s="43">
        <v>195.8</v>
      </c>
      <c r="K9" s="44" t="s">
        <v>40</v>
      </c>
      <c r="L9" s="43"/>
    </row>
    <row r="10" spans="1:12" ht="14.4" x14ac:dyDescent="0.3">
      <c r="A10" s="23"/>
      <c r="B10" s="15"/>
      <c r="C10" s="11"/>
      <c r="D10" s="7" t="s">
        <v>24</v>
      </c>
      <c r="E10" s="42" t="s">
        <v>39</v>
      </c>
      <c r="F10" s="43">
        <v>180</v>
      </c>
      <c r="G10" s="43">
        <v>1.08</v>
      </c>
      <c r="H10" s="43">
        <v>0</v>
      </c>
      <c r="I10" s="43">
        <v>14.94</v>
      </c>
      <c r="J10" s="43">
        <v>64.08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628</v>
      </c>
      <c r="G13" s="19">
        <f t="shared" ref="G13:J13" si="0">SUM(G6:G12)</f>
        <v>12.209999999999999</v>
      </c>
      <c r="H13" s="19">
        <f t="shared" si="0"/>
        <v>21.86</v>
      </c>
      <c r="I13" s="19">
        <f t="shared" si="0"/>
        <v>74.650000000000006</v>
      </c>
      <c r="J13" s="19">
        <f t="shared" si="0"/>
        <v>544.19000000000005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45</v>
      </c>
      <c r="F14" s="43">
        <v>75</v>
      </c>
      <c r="G14" s="43">
        <v>1.1299999999999999</v>
      </c>
      <c r="H14" s="43">
        <v>4.5</v>
      </c>
      <c r="I14" s="43">
        <v>9</v>
      </c>
      <c r="J14" s="43">
        <v>78.75</v>
      </c>
      <c r="K14" s="44" t="s">
        <v>46</v>
      </c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47</v>
      </c>
      <c r="F15" s="43">
        <v>275</v>
      </c>
      <c r="G15" s="43">
        <v>9.9499999999999993</v>
      </c>
      <c r="H15" s="43">
        <v>9.6</v>
      </c>
      <c r="I15" s="43">
        <v>22.3</v>
      </c>
      <c r="J15" s="43">
        <v>215.4</v>
      </c>
      <c r="K15" s="44" t="s">
        <v>48</v>
      </c>
      <c r="L15" s="43"/>
    </row>
    <row r="16" spans="1:12" ht="14.4" x14ac:dyDescent="0.3">
      <c r="A16" s="23"/>
      <c r="B16" s="15"/>
      <c r="C16" s="11"/>
      <c r="D16" s="7" t="s">
        <v>28</v>
      </c>
      <c r="E16" s="42" t="s">
        <v>49</v>
      </c>
      <c r="F16" s="43">
        <v>100</v>
      </c>
      <c r="G16" s="43">
        <v>12.3</v>
      </c>
      <c r="H16" s="43">
        <v>8.1999999999999993</v>
      </c>
      <c r="I16" s="43">
        <v>3.9</v>
      </c>
      <c r="J16" s="43">
        <v>138.6</v>
      </c>
      <c r="K16" s="44" t="s">
        <v>50</v>
      </c>
      <c r="L16" s="43"/>
    </row>
    <row r="17" spans="1:12" ht="14.4" x14ac:dyDescent="0.3">
      <c r="A17" s="23"/>
      <c r="B17" s="15"/>
      <c r="C17" s="11"/>
      <c r="D17" s="7" t="s">
        <v>29</v>
      </c>
      <c r="E17" s="42" t="s">
        <v>51</v>
      </c>
      <c r="F17" s="43">
        <v>150</v>
      </c>
      <c r="G17" s="43">
        <v>3.34</v>
      </c>
      <c r="H17" s="43">
        <v>4.8899999999999997</v>
      </c>
      <c r="I17" s="43">
        <v>32.4</v>
      </c>
      <c r="J17" s="43">
        <v>185</v>
      </c>
      <c r="K17" s="44" t="s">
        <v>52</v>
      </c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53</v>
      </c>
      <c r="F18" s="43">
        <v>200</v>
      </c>
      <c r="G18" s="43">
        <v>0.49</v>
      </c>
      <c r="H18" s="43">
        <v>0</v>
      </c>
      <c r="I18" s="43">
        <v>21.2</v>
      </c>
      <c r="J18" s="43">
        <v>84.65</v>
      </c>
      <c r="K18" s="44" t="s">
        <v>54</v>
      </c>
      <c r="L18" s="43"/>
    </row>
    <row r="19" spans="1:12" ht="14.4" x14ac:dyDescent="0.3">
      <c r="A19" s="23"/>
      <c r="B19" s="15"/>
      <c r="C19" s="11"/>
      <c r="D19" s="7" t="s">
        <v>31</v>
      </c>
      <c r="E19" s="42" t="s">
        <v>55</v>
      </c>
      <c r="F19" s="43">
        <v>30</v>
      </c>
      <c r="G19" s="43">
        <v>2.4300000000000002</v>
      </c>
      <c r="H19" s="43">
        <v>0.36</v>
      </c>
      <c r="I19" s="43">
        <v>14.6</v>
      </c>
      <c r="J19" s="43">
        <v>70.36</v>
      </c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56</v>
      </c>
      <c r="F20" s="43">
        <v>36.25</v>
      </c>
      <c r="G20" s="43">
        <v>2.0299999999999998</v>
      </c>
      <c r="H20" s="43">
        <v>0.4</v>
      </c>
      <c r="I20" s="43">
        <v>15.7</v>
      </c>
      <c r="J20" s="43">
        <v>74.489999999999995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866.25</v>
      </c>
      <c r="G23" s="19">
        <f t="shared" ref="G23:J23" si="2">SUM(G14:G22)</f>
        <v>31.669999999999998</v>
      </c>
      <c r="H23" s="19">
        <f t="shared" si="2"/>
        <v>27.949999999999996</v>
      </c>
      <c r="I23" s="19">
        <f t="shared" si="2"/>
        <v>119.1</v>
      </c>
      <c r="J23" s="19">
        <f t="shared" si="2"/>
        <v>847.25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1494.25</v>
      </c>
      <c r="G24" s="32">
        <f t="shared" ref="G24:J24" si="4">G13+G23</f>
        <v>43.879999999999995</v>
      </c>
      <c r="H24" s="32">
        <f t="shared" si="4"/>
        <v>49.809999999999995</v>
      </c>
      <c r="I24" s="32">
        <f t="shared" si="4"/>
        <v>193.75</v>
      </c>
      <c r="J24" s="32">
        <f t="shared" si="4"/>
        <v>1391.44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58</v>
      </c>
      <c r="F25" s="40">
        <v>203</v>
      </c>
      <c r="G25" s="40">
        <v>19.989999999999998</v>
      </c>
      <c r="H25" s="40">
        <v>31.75</v>
      </c>
      <c r="I25" s="40">
        <v>3.78</v>
      </c>
      <c r="J25" s="40">
        <v>383.04</v>
      </c>
      <c r="K25" s="41" t="s">
        <v>59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137</v>
      </c>
      <c r="F27" s="43">
        <v>207</v>
      </c>
      <c r="G27" s="43">
        <v>0.3</v>
      </c>
      <c r="H27" s="43">
        <v>0</v>
      </c>
      <c r="I27" s="43">
        <v>15.2</v>
      </c>
      <c r="J27" s="43">
        <v>60</v>
      </c>
      <c r="K27" s="44" t="s">
        <v>61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57</v>
      </c>
      <c r="F28" s="43">
        <v>45</v>
      </c>
      <c r="G28" s="43">
        <v>5</v>
      </c>
      <c r="H28" s="43">
        <v>12.6</v>
      </c>
      <c r="I28" s="43">
        <v>15.6</v>
      </c>
      <c r="J28" s="43">
        <v>195.8</v>
      </c>
      <c r="K28" s="51" t="s">
        <v>40</v>
      </c>
      <c r="L28" s="43"/>
    </row>
    <row r="29" spans="1:12" ht="14.4" x14ac:dyDescent="0.3">
      <c r="A29" s="14"/>
      <c r="B29" s="15"/>
      <c r="C29" s="11"/>
      <c r="D29" s="7" t="s">
        <v>24</v>
      </c>
      <c r="E29" s="42" t="s">
        <v>85</v>
      </c>
      <c r="F29" s="43">
        <v>200</v>
      </c>
      <c r="G29" s="43">
        <v>1.8</v>
      </c>
      <c r="H29" s="43">
        <v>0</v>
      </c>
      <c r="I29" s="43">
        <v>16.8</v>
      </c>
      <c r="J29" s="43">
        <v>76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655</v>
      </c>
      <c r="G32" s="19">
        <f t="shared" ref="G32" si="6">SUM(G25:G31)</f>
        <v>27.09</v>
      </c>
      <c r="H32" s="19">
        <f t="shared" ref="H32" si="7">SUM(H25:H31)</f>
        <v>44.35</v>
      </c>
      <c r="I32" s="19">
        <f t="shared" ref="I32" si="8">SUM(I25:I31)</f>
        <v>51.379999999999995</v>
      </c>
      <c r="J32" s="19">
        <f t="shared" ref="J32:L32" si="9">SUM(J25:J31)</f>
        <v>714.84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62</v>
      </c>
      <c r="F33" s="43">
        <v>75</v>
      </c>
      <c r="G33" s="43">
        <v>0.75</v>
      </c>
      <c r="H33" s="43">
        <v>0.08</v>
      </c>
      <c r="I33" s="43">
        <v>8.6999999999999993</v>
      </c>
      <c r="J33" s="43">
        <v>37.5</v>
      </c>
      <c r="K33" s="44" t="s">
        <v>63</v>
      </c>
      <c r="L33" s="43"/>
    </row>
    <row r="34" spans="1:12" ht="14.4" x14ac:dyDescent="0.3">
      <c r="A34" s="14"/>
      <c r="B34" s="15"/>
      <c r="C34" s="11"/>
      <c r="D34" s="7" t="s">
        <v>27</v>
      </c>
      <c r="E34" s="42" t="s">
        <v>64</v>
      </c>
      <c r="F34" s="43">
        <v>280</v>
      </c>
      <c r="G34" s="43">
        <v>7.6</v>
      </c>
      <c r="H34" s="43">
        <v>6.35</v>
      </c>
      <c r="I34" s="43">
        <v>12.9</v>
      </c>
      <c r="J34" s="43">
        <v>140.80000000000001</v>
      </c>
      <c r="K34" s="44" t="s">
        <v>65</v>
      </c>
      <c r="L34" s="43"/>
    </row>
    <row r="35" spans="1:12" ht="14.4" x14ac:dyDescent="0.3">
      <c r="A35" s="14"/>
      <c r="B35" s="15"/>
      <c r="C35" s="11"/>
      <c r="D35" s="7" t="s">
        <v>28</v>
      </c>
      <c r="E35" s="42" t="s">
        <v>66</v>
      </c>
      <c r="F35" s="43">
        <v>90</v>
      </c>
      <c r="G35" s="43">
        <v>10.5</v>
      </c>
      <c r="H35" s="43">
        <v>9.7799999999999994</v>
      </c>
      <c r="I35" s="43">
        <v>9.4</v>
      </c>
      <c r="J35" s="43">
        <v>168</v>
      </c>
      <c r="K35" s="44" t="s">
        <v>67</v>
      </c>
      <c r="L35" s="43"/>
    </row>
    <row r="36" spans="1:12" ht="14.4" x14ac:dyDescent="0.3">
      <c r="A36" s="14"/>
      <c r="B36" s="15"/>
      <c r="C36" s="11"/>
      <c r="D36" s="7" t="s">
        <v>29</v>
      </c>
      <c r="E36" s="42" t="s">
        <v>68</v>
      </c>
      <c r="F36" s="43">
        <v>150</v>
      </c>
      <c r="G36" s="43">
        <v>3</v>
      </c>
      <c r="H36" s="43">
        <v>5.85</v>
      </c>
      <c r="I36" s="43">
        <v>21.3</v>
      </c>
      <c r="J36" s="43">
        <v>151.5</v>
      </c>
      <c r="K36" s="44" t="s">
        <v>69</v>
      </c>
      <c r="L36" s="43"/>
    </row>
    <row r="37" spans="1:12" ht="26.4" x14ac:dyDescent="0.3">
      <c r="A37" s="14"/>
      <c r="B37" s="15"/>
      <c r="C37" s="11"/>
      <c r="D37" s="7" t="s">
        <v>30</v>
      </c>
      <c r="E37" s="42" t="s">
        <v>138</v>
      </c>
      <c r="F37" s="43">
        <v>236</v>
      </c>
      <c r="G37" s="43">
        <v>3.1</v>
      </c>
      <c r="H37" s="43">
        <v>4.7939999999999996</v>
      </c>
      <c r="I37" s="43">
        <v>44.09</v>
      </c>
      <c r="J37" s="43">
        <v>231.6</v>
      </c>
      <c r="K37" s="44" t="s">
        <v>71</v>
      </c>
      <c r="L37" s="43"/>
    </row>
    <row r="38" spans="1:12" ht="14.4" x14ac:dyDescent="0.3">
      <c r="A38" s="14"/>
      <c r="B38" s="15"/>
      <c r="C38" s="11"/>
      <c r="D38" s="7" t="s">
        <v>31</v>
      </c>
      <c r="E38" s="42" t="s">
        <v>72</v>
      </c>
      <c r="F38" s="43">
        <v>30</v>
      </c>
      <c r="G38" s="43">
        <v>2.4300000000000002</v>
      </c>
      <c r="H38" s="43">
        <v>0.36</v>
      </c>
      <c r="I38" s="43">
        <v>14.6</v>
      </c>
      <c r="J38" s="43">
        <v>70.36</v>
      </c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56</v>
      </c>
      <c r="F39" s="43">
        <v>36.25</v>
      </c>
      <c r="G39" s="43">
        <v>2.0299999999999998</v>
      </c>
      <c r="H39" s="43">
        <v>0.4</v>
      </c>
      <c r="I39" s="43">
        <v>15.7</v>
      </c>
      <c r="J39" s="43">
        <v>74.489999999999995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897.25</v>
      </c>
      <c r="G42" s="19">
        <f t="shared" ref="G42" si="10">SUM(G33:G41)</f>
        <v>29.410000000000004</v>
      </c>
      <c r="H42" s="19">
        <f t="shared" ref="H42" si="11">SUM(H33:H41)</f>
        <v>27.614000000000001</v>
      </c>
      <c r="I42" s="19">
        <f t="shared" ref="I42" si="12">SUM(I33:I41)</f>
        <v>126.69</v>
      </c>
      <c r="J42" s="19">
        <f t="shared" ref="J42:L42" si="13">SUM(J33:J41)</f>
        <v>874.25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1552.25</v>
      </c>
      <c r="G43" s="32">
        <f t="shared" ref="G43" si="14">G32+G42</f>
        <v>56.5</v>
      </c>
      <c r="H43" s="32">
        <f t="shared" ref="H43" si="15">H32+H42</f>
        <v>71.963999999999999</v>
      </c>
      <c r="I43" s="32">
        <f t="shared" ref="I43" si="16">I32+I42</f>
        <v>178.07</v>
      </c>
      <c r="J43" s="32">
        <f t="shared" ref="J43:L43" si="17">J32+J42</f>
        <v>1589.0900000000001</v>
      </c>
      <c r="K43" s="32"/>
      <c r="L43" s="32">
        <f t="shared" si="17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83</v>
      </c>
      <c r="F44" s="40">
        <v>290</v>
      </c>
      <c r="G44" s="40">
        <v>9.68</v>
      </c>
      <c r="H44" s="40">
        <v>13.2</v>
      </c>
      <c r="I44" s="40">
        <v>18.579999999999998</v>
      </c>
      <c r="J44" s="40">
        <v>238.84</v>
      </c>
      <c r="K44" s="41" t="s">
        <v>84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74</v>
      </c>
      <c r="F46" s="43">
        <v>200</v>
      </c>
      <c r="G46" s="43">
        <v>3.4</v>
      </c>
      <c r="H46" s="43">
        <v>2.8</v>
      </c>
      <c r="I46" s="43">
        <v>17</v>
      </c>
      <c r="J46" s="43">
        <v>106.7</v>
      </c>
      <c r="K46" s="44" t="s">
        <v>75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73</v>
      </c>
      <c r="F47" s="43">
        <v>45</v>
      </c>
      <c r="G47" s="43">
        <v>5</v>
      </c>
      <c r="H47" s="43">
        <v>12.6</v>
      </c>
      <c r="I47" s="43">
        <v>15.6</v>
      </c>
      <c r="J47" s="43">
        <v>195.8</v>
      </c>
      <c r="K47" s="44" t="s">
        <v>40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535</v>
      </c>
      <c r="G51" s="19">
        <f t="shared" ref="G51" si="18">SUM(G44:G50)</f>
        <v>18.079999999999998</v>
      </c>
      <c r="H51" s="19">
        <f t="shared" ref="H51" si="19">SUM(H44:H50)</f>
        <v>28.6</v>
      </c>
      <c r="I51" s="19">
        <f t="shared" ref="I51" si="20">SUM(I44:I50)</f>
        <v>51.18</v>
      </c>
      <c r="J51" s="19">
        <f t="shared" ref="J51:L51" si="21">SUM(J44:J50)</f>
        <v>541.34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76</v>
      </c>
      <c r="F52" s="43">
        <v>75</v>
      </c>
      <c r="G52" s="43">
        <v>1.43</v>
      </c>
      <c r="H52" s="43">
        <v>9</v>
      </c>
      <c r="I52" s="43">
        <v>8.4</v>
      </c>
      <c r="J52" s="43">
        <v>120.68</v>
      </c>
      <c r="K52" s="44" t="s">
        <v>77</v>
      </c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139</v>
      </c>
      <c r="F53" s="43">
        <v>280</v>
      </c>
      <c r="G53" s="43">
        <v>7.4</v>
      </c>
      <c r="H53" s="43">
        <v>6.8</v>
      </c>
      <c r="I53" s="43">
        <v>10.7</v>
      </c>
      <c r="J53" s="43">
        <v>135.9</v>
      </c>
      <c r="K53" s="44" t="s">
        <v>78</v>
      </c>
      <c r="L53" s="43"/>
    </row>
    <row r="54" spans="1:12" ht="14.4" x14ac:dyDescent="0.3">
      <c r="A54" s="23"/>
      <c r="B54" s="15"/>
      <c r="C54" s="11"/>
      <c r="D54" s="7" t="s">
        <v>28</v>
      </c>
      <c r="E54" s="42" t="s">
        <v>140</v>
      </c>
      <c r="F54" s="43">
        <v>90</v>
      </c>
      <c r="G54" s="43">
        <v>13</v>
      </c>
      <c r="H54" s="43">
        <v>3.05</v>
      </c>
      <c r="I54" s="43">
        <v>4.5999999999999996</v>
      </c>
      <c r="J54" s="43">
        <v>98.5</v>
      </c>
      <c r="K54" s="44" t="s">
        <v>141</v>
      </c>
      <c r="L54" s="43"/>
    </row>
    <row r="55" spans="1:12" ht="14.4" x14ac:dyDescent="0.3">
      <c r="A55" s="23"/>
      <c r="B55" s="15"/>
      <c r="C55" s="11"/>
      <c r="D55" s="7" t="s">
        <v>29</v>
      </c>
      <c r="E55" s="42" t="s">
        <v>79</v>
      </c>
      <c r="F55" s="43">
        <v>150</v>
      </c>
      <c r="G55" s="43">
        <v>3.15</v>
      </c>
      <c r="H55" s="43">
        <v>6.75</v>
      </c>
      <c r="I55" s="43">
        <v>21.9</v>
      </c>
      <c r="J55" s="43">
        <v>163.5</v>
      </c>
      <c r="K55" s="44" t="s">
        <v>80</v>
      </c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81</v>
      </c>
      <c r="F56" s="43">
        <v>200</v>
      </c>
      <c r="G56" s="43">
        <v>0.16</v>
      </c>
      <c r="H56" s="43">
        <v>0</v>
      </c>
      <c r="I56" s="43">
        <v>19</v>
      </c>
      <c r="J56" s="43">
        <v>78.38</v>
      </c>
      <c r="K56" s="44" t="s">
        <v>82</v>
      </c>
      <c r="L56" s="43"/>
    </row>
    <row r="57" spans="1:12" ht="14.4" x14ac:dyDescent="0.3">
      <c r="A57" s="23"/>
      <c r="B57" s="15"/>
      <c r="C57" s="11"/>
      <c r="D57" s="7" t="s">
        <v>31</v>
      </c>
      <c r="E57" s="42" t="s">
        <v>55</v>
      </c>
      <c r="F57" s="43">
        <v>30</v>
      </c>
      <c r="G57" s="43">
        <v>2.4300000000000002</v>
      </c>
      <c r="H57" s="43">
        <v>0.36</v>
      </c>
      <c r="I57" s="43">
        <v>14.6</v>
      </c>
      <c r="J57" s="43">
        <v>70.36</v>
      </c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56</v>
      </c>
      <c r="F58" s="43">
        <v>36.25</v>
      </c>
      <c r="G58" s="43">
        <v>2.0299999999999998</v>
      </c>
      <c r="H58" s="43">
        <v>0.4</v>
      </c>
      <c r="I58" s="43">
        <v>15.7</v>
      </c>
      <c r="J58" s="43">
        <v>74.489999999999995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861.25</v>
      </c>
      <c r="G61" s="19">
        <f t="shared" ref="G61" si="22">SUM(G52:G60)</f>
        <v>29.599999999999998</v>
      </c>
      <c r="H61" s="19">
        <f t="shared" ref="H61" si="23">SUM(H52:H60)</f>
        <v>26.36</v>
      </c>
      <c r="I61" s="19">
        <f t="shared" ref="I61" si="24">SUM(I52:I60)</f>
        <v>94.899999999999991</v>
      </c>
      <c r="J61" s="19">
        <f t="shared" ref="J61:L61" si="25">SUM(J52:J60)</f>
        <v>741.81000000000006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1396.25</v>
      </c>
      <c r="G62" s="32">
        <f t="shared" ref="G62" si="26">G51+G61</f>
        <v>47.679999999999993</v>
      </c>
      <c r="H62" s="32">
        <f t="shared" ref="H62" si="27">H51+H61</f>
        <v>54.96</v>
      </c>
      <c r="I62" s="32">
        <f t="shared" ref="I62" si="28">I51+I61</f>
        <v>146.07999999999998</v>
      </c>
      <c r="J62" s="32">
        <f t="shared" ref="J62:L62" si="29">J51+J61</f>
        <v>1283.1500000000001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88</v>
      </c>
      <c r="F63" s="40">
        <v>200</v>
      </c>
      <c r="G63" s="40">
        <v>14</v>
      </c>
      <c r="H63" s="40">
        <v>18.899999999999999</v>
      </c>
      <c r="I63" s="40">
        <v>55.3</v>
      </c>
      <c r="J63" s="40">
        <v>447.3</v>
      </c>
      <c r="K63" s="41" t="s">
        <v>89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86</v>
      </c>
      <c r="F65" s="43">
        <v>200</v>
      </c>
      <c r="G65" s="43">
        <v>0.18</v>
      </c>
      <c r="H65" s="43">
        <v>0</v>
      </c>
      <c r="I65" s="43">
        <v>4.78</v>
      </c>
      <c r="J65" s="43">
        <v>19.899999999999999</v>
      </c>
      <c r="K65" s="44" t="s">
        <v>87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143</v>
      </c>
      <c r="F66" s="43">
        <v>45</v>
      </c>
      <c r="G66" s="43">
        <v>5</v>
      </c>
      <c r="H66" s="43">
        <v>12.6</v>
      </c>
      <c r="I66" s="43">
        <v>15.6</v>
      </c>
      <c r="J66" s="43">
        <v>195.8</v>
      </c>
      <c r="K66" s="44" t="s">
        <v>40</v>
      </c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142</v>
      </c>
      <c r="F67" s="43">
        <v>200</v>
      </c>
      <c r="G67" s="43">
        <v>0</v>
      </c>
      <c r="H67" s="43">
        <v>0.8</v>
      </c>
      <c r="I67" s="43">
        <v>43.6</v>
      </c>
      <c r="J67" s="43">
        <v>181.6</v>
      </c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645</v>
      </c>
      <c r="G70" s="19">
        <f t="shared" ref="G70" si="30">SUM(G63:G69)</f>
        <v>19.18</v>
      </c>
      <c r="H70" s="19">
        <f t="shared" ref="H70" si="31">SUM(H63:H69)</f>
        <v>32.299999999999997</v>
      </c>
      <c r="I70" s="19">
        <f t="shared" ref="I70" si="32">SUM(I63:I69)</f>
        <v>119.28</v>
      </c>
      <c r="J70" s="19">
        <f t="shared" ref="J70:L70" si="33">SUM(J63:J69)</f>
        <v>844.6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90</v>
      </c>
      <c r="F71" s="43">
        <v>75</v>
      </c>
      <c r="G71" s="43">
        <v>1.4</v>
      </c>
      <c r="H71" s="43">
        <v>7.6</v>
      </c>
      <c r="I71" s="43">
        <v>7.8</v>
      </c>
      <c r="J71" s="43">
        <v>104.4</v>
      </c>
      <c r="K71" s="44" t="s">
        <v>91</v>
      </c>
      <c r="L71" s="43"/>
    </row>
    <row r="72" spans="1:12" ht="14.4" x14ac:dyDescent="0.3">
      <c r="A72" s="23"/>
      <c r="B72" s="15"/>
      <c r="C72" s="11"/>
      <c r="D72" s="7" t="s">
        <v>27</v>
      </c>
      <c r="E72" s="42" t="s">
        <v>144</v>
      </c>
      <c r="F72" s="43">
        <v>280</v>
      </c>
      <c r="G72" s="43">
        <v>7.32</v>
      </c>
      <c r="H72" s="43">
        <v>9.25</v>
      </c>
      <c r="I72" s="43">
        <v>12.82</v>
      </c>
      <c r="J72" s="43">
        <v>163.69</v>
      </c>
      <c r="K72" s="44" t="s">
        <v>92</v>
      </c>
      <c r="L72" s="43"/>
    </row>
    <row r="73" spans="1:12" ht="14.4" x14ac:dyDescent="0.3">
      <c r="A73" s="23"/>
      <c r="B73" s="15"/>
      <c r="C73" s="11"/>
      <c r="D73" s="7" t="s">
        <v>28</v>
      </c>
      <c r="E73" s="42" t="s">
        <v>93</v>
      </c>
      <c r="F73" s="43">
        <v>200</v>
      </c>
      <c r="G73" s="43">
        <v>37.56</v>
      </c>
      <c r="H73" s="43">
        <v>15.5</v>
      </c>
      <c r="I73" s="43">
        <v>58.98</v>
      </c>
      <c r="J73" s="43">
        <v>525.4</v>
      </c>
      <c r="K73" s="44" t="s">
        <v>94</v>
      </c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95</v>
      </c>
      <c r="F75" s="43">
        <v>200</v>
      </c>
      <c r="G75" s="43">
        <v>0</v>
      </c>
      <c r="H75" s="43">
        <v>0.08</v>
      </c>
      <c r="I75" s="43">
        <v>16.46</v>
      </c>
      <c r="J75" s="43">
        <v>68.5</v>
      </c>
      <c r="K75" s="44" t="s">
        <v>96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72</v>
      </c>
      <c r="F76" s="43">
        <v>30</v>
      </c>
      <c r="G76" s="43">
        <v>2.4300000000000002</v>
      </c>
      <c r="H76" s="43">
        <v>0.36</v>
      </c>
      <c r="I76" s="43">
        <v>14.6</v>
      </c>
      <c r="J76" s="43">
        <v>70.36</v>
      </c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97</v>
      </c>
      <c r="F77" s="43">
        <v>36.25</v>
      </c>
      <c r="G77" s="43">
        <v>2.0299999999999998</v>
      </c>
      <c r="H77" s="43">
        <v>0.4</v>
      </c>
      <c r="I77" s="43">
        <v>15.7</v>
      </c>
      <c r="J77" s="43">
        <v>74.489999999999995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821.25</v>
      </c>
      <c r="G80" s="19">
        <f t="shared" ref="G80" si="34">SUM(G71:G79)</f>
        <v>50.74</v>
      </c>
      <c r="H80" s="19">
        <f t="shared" ref="H80" si="35">SUM(H71:H79)</f>
        <v>33.19</v>
      </c>
      <c r="I80" s="19">
        <f t="shared" ref="I80" si="36">SUM(I71:I79)</f>
        <v>126.36</v>
      </c>
      <c r="J80" s="19">
        <f t="shared" ref="J80:L80" si="37">SUM(J71:J79)</f>
        <v>1006.84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1466.25</v>
      </c>
      <c r="G81" s="32">
        <f t="shared" ref="G81" si="38">G70+G80</f>
        <v>69.92</v>
      </c>
      <c r="H81" s="32">
        <f t="shared" ref="H81" si="39">H70+H80</f>
        <v>65.489999999999995</v>
      </c>
      <c r="I81" s="32">
        <f t="shared" ref="I81" si="40">I70+I80</f>
        <v>245.64</v>
      </c>
      <c r="J81" s="32">
        <f t="shared" ref="J81:L81" si="41">J70+J80</f>
        <v>1851.44</v>
      </c>
      <c r="K81" s="32"/>
      <c r="L81" s="32">
        <f t="shared" si="41"/>
        <v>0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146</v>
      </c>
      <c r="F82" s="40">
        <v>223</v>
      </c>
      <c r="G82" s="40">
        <v>9.5299999999999994</v>
      </c>
      <c r="H82" s="40">
        <v>12.14</v>
      </c>
      <c r="I82" s="40">
        <v>28.68</v>
      </c>
      <c r="J82" s="40">
        <v>249.98</v>
      </c>
      <c r="K82" s="41" t="s">
        <v>147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145</v>
      </c>
      <c r="F84" s="43">
        <v>200</v>
      </c>
      <c r="G84" s="43">
        <v>1.63</v>
      </c>
      <c r="H84" s="43">
        <v>1.25</v>
      </c>
      <c r="I84" s="43">
        <v>7.18</v>
      </c>
      <c r="J84" s="43">
        <v>46</v>
      </c>
      <c r="K84" s="44" t="s">
        <v>98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120</v>
      </c>
      <c r="F85" s="43">
        <v>40</v>
      </c>
      <c r="G85" s="43">
        <v>2.5</v>
      </c>
      <c r="H85" s="43">
        <v>9.15</v>
      </c>
      <c r="I85" s="43">
        <v>15.6</v>
      </c>
      <c r="J85" s="43">
        <v>154.75</v>
      </c>
      <c r="K85" s="44" t="s">
        <v>40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463</v>
      </c>
      <c r="G89" s="19">
        <f t="shared" ref="G89" si="42">SUM(G82:G88)</f>
        <v>13.66</v>
      </c>
      <c r="H89" s="19">
        <f t="shared" ref="H89" si="43">SUM(H82:H88)</f>
        <v>22.54</v>
      </c>
      <c r="I89" s="19">
        <f t="shared" ref="I89" si="44">SUM(I82:I88)</f>
        <v>51.46</v>
      </c>
      <c r="J89" s="19">
        <f t="shared" ref="J89:L89" si="45">SUM(J82:J88)</f>
        <v>450.73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99</v>
      </c>
      <c r="F90" s="43">
        <v>75</v>
      </c>
      <c r="G90" s="43">
        <v>0.45</v>
      </c>
      <c r="H90" s="43">
        <v>5.55</v>
      </c>
      <c r="I90" s="43">
        <v>2.25</v>
      </c>
      <c r="J90" s="43">
        <v>59.25</v>
      </c>
      <c r="K90" s="44" t="s">
        <v>100</v>
      </c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148</v>
      </c>
      <c r="F91" s="43">
        <v>275</v>
      </c>
      <c r="G91" s="43">
        <v>8.49</v>
      </c>
      <c r="H91" s="43">
        <v>8.1199999999999992</v>
      </c>
      <c r="I91" s="43">
        <v>12.88</v>
      </c>
      <c r="J91" s="43">
        <v>158.5</v>
      </c>
      <c r="K91" s="44" t="s">
        <v>149</v>
      </c>
      <c r="L91" s="43"/>
    </row>
    <row r="92" spans="1:12" ht="14.4" x14ac:dyDescent="0.3">
      <c r="A92" s="23"/>
      <c r="B92" s="15"/>
      <c r="C92" s="11"/>
      <c r="D92" s="7" t="s">
        <v>28</v>
      </c>
      <c r="E92" s="42" t="s">
        <v>150</v>
      </c>
      <c r="F92" s="43">
        <v>90</v>
      </c>
      <c r="G92" s="43">
        <v>8.91</v>
      </c>
      <c r="H92" s="43">
        <v>11.35</v>
      </c>
      <c r="I92" s="43">
        <v>6.39</v>
      </c>
      <c r="J92" s="43">
        <v>162.85</v>
      </c>
      <c r="K92" s="44" t="s">
        <v>151</v>
      </c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101</v>
      </c>
      <c r="F93" s="43">
        <v>150</v>
      </c>
      <c r="G93" s="43">
        <v>2.92</v>
      </c>
      <c r="H93" s="43">
        <v>6.4</v>
      </c>
      <c r="I93" s="43">
        <v>15.7</v>
      </c>
      <c r="J93" s="43">
        <v>121.2</v>
      </c>
      <c r="K93" s="44" t="s">
        <v>102</v>
      </c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103</v>
      </c>
      <c r="F94" s="43">
        <v>200</v>
      </c>
      <c r="G94" s="43">
        <v>0.5</v>
      </c>
      <c r="H94" s="43">
        <v>7.0000000000000007E-2</v>
      </c>
      <c r="I94" s="43">
        <v>19.39</v>
      </c>
      <c r="J94" s="43">
        <v>75.95</v>
      </c>
      <c r="K94" s="44" t="s">
        <v>104</v>
      </c>
      <c r="L94" s="43"/>
    </row>
    <row r="95" spans="1:12" ht="14.4" x14ac:dyDescent="0.3">
      <c r="A95" s="23"/>
      <c r="B95" s="15"/>
      <c r="C95" s="11"/>
      <c r="D95" s="7" t="s">
        <v>31</v>
      </c>
      <c r="E95" s="42" t="s">
        <v>55</v>
      </c>
      <c r="F95" s="43">
        <v>30</v>
      </c>
      <c r="G95" s="43">
        <v>2.4300000000000002</v>
      </c>
      <c r="H95" s="43">
        <v>0.36</v>
      </c>
      <c r="I95" s="43">
        <v>14.6</v>
      </c>
      <c r="J95" s="43">
        <v>70.36</v>
      </c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56</v>
      </c>
      <c r="F96" s="43">
        <v>36.25</v>
      </c>
      <c r="G96" s="43">
        <v>2.0299999999999998</v>
      </c>
      <c r="H96" s="43">
        <v>0.4</v>
      </c>
      <c r="I96" s="43">
        <v>15.7</v>
      </c>
      <c r="J96" s="43">
        <v>74.489999999999995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856.25</v>
      </c>
      <c r="G99" s="19">
        <f t="shared" ref="G99" si="46">SUM(G90:G98)</f>
        <v>25.730000000000004</v>
      </c>
      <c r="H99" s="19">
        <f t="shared" ref="H99" si="47">SUM(H90:H98)</f>
        <v>32.249999999999993</v>
      </c>
      <c r="I99" s="19">
        <f t="shared" ref="I99" si="48">SUM(I90:I98)</f>
        <v>86.91</v>
      </c>
      <c r="J99" s="19">
        <f t="shared" ref="J99:L99" si="49">SUM(J90:J98)</f>
        <v>722.6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1319.25</v>
      </c>
      <c r="G100" s="32">
        <f t="shared" ref="G100" si="50">G89+G99</f>
        <v>39.39</v>
      </c>
      <c r="H100" s="32">
        <f t="shared" ref="H100" si="51">H89+H99</f>
        <v>54.789999999999992</v>
      </c>
      <c r="I100" s="32">
        <f t="shared" ref="I100" si="52">I89+I99</f>
        <v>138.37</v>
      </c>
      <c r="J100" s="32">
        <f t="shared" ref="J100:L100" si="53">J89+J99</f>
        <v>1173.33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105</v>
      </c>
      <c r="F101" s="40">
        <v>203</v>
      </c>
      <c r="G101" s="40">
        <v>4.38</v>
      </c>
      <c r="H101" s="40">
        <v>7.04</v>
      </c>
      <c r="I101" s="40">
        <v>26</v>
      </c>
      <c r="J101" s="40">
        <v>172.2</v>
      </c>
      <c r="K101" s="41" t="s">
        <v>106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74</v>
      </c>
      <c r="F103" s="43">
        <v>200</v>
      </c>
      <c r="G103" s="43">
        <v>3.4</v>
      </c>
      <c r="H103" s="43">
        <v>2.8</v>
      </c>
      <c r="I103" s="43">
        <v>17</v>
      </c>
      <c r="J103" s="43">
        <v>106.7</v>
      </c>
      <c r="K103" s="44" t="s">
        <v>107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57</v>
      </c>
      <c r="F104" s="43">
        <v>45</v>
      </c>
      <c r="G104" s="43">
        <v>5</v>
      </c>
      <c r="H104" s="43">
        <v>12.6</v>
      </c>
      <c r="I104" s="43">
        <v>15.6</v>
      </c>
      <c r="J104" s="43">
        <v>195.8</v>
      </c>
      <c r="K104" s="44" t="s">
        <v>40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 t="s">
        <v>39</v>
      </c>
      <c r="F105" s="43">
        <v>180</v>
      </c>
      <c r="G105" s="43">
        <v>1.08</v>
      </c>
      <c r="H105" s="43">
        <v>0</v>
      </c>
      <c r="I105" s="43">
        <v>14.94</v>
      </c>
      <c r="J105" s="43">
        <v>64.08</v>
      </c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628</v>
      </c>
      <c r="G108" s="19">
        <f t="shared" ref="G108:J108" si="54">SUM(G101:G107)</f>
        <v>13.86</v>
      </c>
      <c r="H108" s="19">
        <f t="shared" si="54"/>
        <v>22.439999999999998</v>
      </c>
      <c r="I108" s="19">
        <f t="shared" si="54"/>
        <v>73.540000000000006</v>
      </c>
      <c r="J108" s="19">
        <f t="shared" si="54"/>
        <v>538.78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108</v>
      </c>
      <c r="F109" s="43">
        <v>75</v>
      </c>
      <c r="G109" s="43">
        <v>1.05</v>
      </c>
      <c r="H109" s="43">
        <v>3.81</v>
      </c>
      <c r="I109" s="43">
        <v>6.75</v>
      </c>
      <c r="J109" s="43">
        <v>66</v>
      </c>
      <c r="K109" s="44" t="s">
        <v>109</v>
      </c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152</v>
      </c>
      <c r="F110" s="43">
        <v>275</v>
      </c>
      <c r="G110" s="43">
        <v>7.62</v>
      </c>
      <c r="H110" s="43">
        <v>9.9499999999999993</v>
      </c>
      <c r="I110" s="43">
        <v>10.87</v>
      </c>
      <c r="J110" s="43">
        <v>163.51</v>
      </c>
      <c r="K110" s="44" t="s">
        <v>110</v>
      </c>
      <c r="L110" s="43"/>
    </row>
    <row r="111" spans="1:12" ht="14.4" x14ac:dyDescent="0.3">
      <c r="A111" s="23"/>
      <c r="B111" s="15"/>
      <c r="C111" s="11"/>
      <c r="D111" s="7" t="s">
        <v>28</v>
      </c>
      <c r="E111" s="42" t="s">
        <v>111</v>
      </c>
      <c r="F111" s="43">
        <v>100</v>
      </c>
      <c r="G111" s="43">
        <v>13.9</v>
      </c>
      <c r="H111" s="43">
        <v>6.5</v>
      </c>
      <c r="I111" s="43">
        <v>4</v>
      </c>
      <c r="J111" s="43">
        <v>132</v>
      </c>
      <c r="K111" s="44" t="s">
        <v>112</v>
      </c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113</v>
      </c>
      <c r="F112" s="43">
        <v>150</v>
      </c>
      <c r="G112" s="43">
        <v>15.5</v>
      </c>
      <c r="H112" s="43">
        <v>10.4</v>
      </c>
      <c r="I112" s="43">
        <v>29.2</v>
      </c>
      <c r="J112" s="43">
        <v>172.4</v>
      </c>
      <c r="K112" s="44" t="s">
        <v>114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70</v>
      </c>
      <c r="F113" s="43">
        <v>200</v>
      </c>
      <c r="G113" s="43">
        <v>0.49</v>
      </c>
      <c r="H113" s="43">
        <v>2.4E-2</v>
      </c>
      <c r="I113" s="43">
        <v>19.45</v>
      </c>
      <c r="J113" s="43">
        <v>79.7</v>
      </c>
      <c r="K113" s="44" t="s">
        <v>71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 t="s">
        <v>55</v>
      </c>
      <c r="F114" s="43">
        <v>30</v>
      </c>
      <c r="G114" s="43">
        <v>2.4300000000000002</v>
      </c>
      <c r="H114" s="43">
        <v>0.36</v>
      </c>
      <c r="I114" s="43">
        <v>14.6</v>
      </c>
      <c r="J114" s="43">
        <v>70.36</v>
      </c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56</v>
      </c>
      <c r="F115" s="43">
        <v>36.25</v>
      </c>
      <c r="G115" s="43">
        <v>2.0299999999999998</v>
      </c>
      <c r="H115" s="43">
        <v>0.4</v>
      </c>
      <c r="I115" s="43">
        <v>15.7</v>
      </c>
      <c r="J115" s="43">
        <v>74.489999999999995</v>
      </c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866.25</v>
      </c>
      <c r="G118" s="19">
        <f t="shared" ref="G118:J118" si="56">SUM(G109:G117)</f>
        <v>43.02</v>
      </c>
      <c r="H118" s="19">
        <f t="shared" si="56"/>
        <v>31.443999999999996</v>
      </c>
      <c r="I118" s="19">
        <f t="shared" si="56"/>
        <v>100.57</v>
      </c>
      <c r="J118" s="19">
        <f t="shared" si="56"/>
        <v>758.46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1494.25</v>
      </c>
      <c r="G119" s="32">
        <f t="shared" ref="G119" si="58">G108+G118</f>
        <v>56.88</v>
      </c>
      <c r="H119" s="32">
        <f t="shared" ref="H119" si="59">H108+H118</f>
        <v>53.883999999999993</v>
      </c>
      <c r="I119" s="32">
        <f t="shared" ref="I119" si="60">I108+I118</f>
        <v>174.11</v>
      </c>
      <c r="J119" s="32">
        <f t="shared" ref="J119:L119" si="61">J108+J118</f>
        <v>1297.24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115</v>
      </c>
      <c r="F120" s="40">
        <v>200</v>
      </c>
      <c r="G120" s="40">
        <v>20.64</v>
      </c>
      <c r="H120" s="40">
        <v>16.09</v>
      </c>
      <c r="I120" s="40">
        <v>30.19</v>
      </c>
      <c r="J120" s="40">
        <v>347</v>
      </c>
      <c r="K120" s="41" t="s">
        <v>116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86</v>
      </c>
      <c r="F122" s="43">
        <v>200</v>
      </c>
      <c r="G122" s="43">
        <v>0.18</v>
      </c>
      <c r="H122" s="43">
        <v>0</v>
      </c>
      <c r="I122" s="43">
        <v>4.78</v>
      </c>
      <c r="J122" s="43">
        <v>19.899999999999999</v>
      </c>
      <c r="K122" s="44" t="s">
        <v>87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57</v>
      </c>
      <c r="F123" s="43">
        <v>45</v>
      </c>
      <c r="G123" s="43">
        <v>5</v>
      </c>
      <c r="H123" s="43">
        <v>12.6</v>
      </c>
      <c r="I123" s="43">
        <v>15.6</v>
      </c>
      <c r="J123" s="43">
        <v>195.8</v>
      </c>
      <c r="K123" s="44" t="s">
        <v>40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85</v>
      </c>
      <c r="F124" s="43">
        <v>200</v>
      </c>
      <c r="G124" s="43">
        <v>1.8</v>
      </c>
      <c r="H124" s="43">
        <v>0</v>
      </c>
      <c r="I124" s="43">
        <v>16.8</v>
      </c>
      <c r="J124" s="43">
        <v>76</v>
      </c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645</v>
      </c>
      <c r="G127" s="19">
        <f t="shared" ref="G127:J127" si="62">SUM(G120:G126)</f>
        <v>27.62</v>
      </c>
      <c r="H127" s="19">
        <f t="shared" si="62"/>
        <v>28.689999999999998</v>
      </c>
      <c r="I127" s="19">
        <f t="shared" si="62"/>
        <v>67.37</v>
      </c>
      <c r="J127" s="19">
        <f t="shared" si="62"/>
        <v>638.70000000000005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117</v>
      </c>
      <c r="F128" s="43">
        <v>75</v>
      </c>
      <c r="G128" s="43">
        <v>0.93</v>
      </c>
      <c r="H128" s="43">
        <v>7.5</v>
      </c>
      <c r="I128" s="43">
        <v>6.6</v>
      </c>
      <c r="J128" s="43">
        <v>97.63</v>
      </c>
      <c r="K128" s="44" t="s">
        <v>118</v>
      </c>
      <c r="L128" s="43"/>
    </row>
    <row r="129" spans="1:12" ht="26.4" x14ac:dyDescent="0.3">
      <c r="A129" s="14"/>
      <c r="B129" s="15"/>
      <c r="C129" s="11"/>
      <c r="D129" s="7" t="s">
        <v>27</v>
      </c>
      <c r="E129" s="42" t="s">
        <v>153</v>
      </c>
      <c r="F129" s="43">
        <v>280</v>
      </c>
      <c r="G129" s="43">
        <v>7.6</v>
      </c>
      <c r="H129" s="43">
        <v>6.35</v>
      </c>
      <c r="I129" s="43">
        <v>12.9</v>
      </c>
      <c r="J129" s="43">
        <v>140.80000000000001</v>
      </c>
      <c r="K129" s="44" t="s">
        <v>65</v>
      </c>
      <c r="L129" s="43"/>
    </row>
    <row r="130" spans="1:12" ht="14.4" x14ac:dyDescent="0.3">
      <c r="A130" s="14"/>
      <c r="B130" s="15"/>
      <c r="C130" s="11"/>
      <c r="D130" s="7" t="s">
        <v>28</v>
      </c>
      <c r="E130" s="42" t="s">
        <v>156</v>
      </c>
      <c r="F130" s="43">
        <v>90</v>
      </c>
      <c r="G130" s="43">
        <v>9.66</v>
      </c>
      <c r="H130" s="43">
        <v>6.05</v>
      </c>
      <c r="I130" s="43">
        <v>9.39</v>
      </c>
      <c r="J130" s="43">
        <v>130.35</v>
      </c>
      <c r="K130" s="44" t="s">
        <v>155</v>
      </c>
      <c r="L130" s="43"/>
    </row>
    <row r="131" spans="1:12" ht="14.4" x14ac:dyDescent="0.3">
      <c r="A131" s="14"/>
      <c r="B131" s="15"/>
      <c r="C131" s="11"/>
      <c r="D131" s="7" t="s">
        <v>29</v>
      </c>
      <c r="E131" s="42" t="s">
        <v>119</v>
      </c>
      <c r="F131" s="43">
        <v>150</v>
      </c>
      <c r="G131" s="43">
        <v>5</v>
      </c>
      <c r="H131" s="43">
        <v>4.7</v>
      </c>
      <c r="I131" s="43">
        <v>22.38</v>
      </c>
      <c r="J131" s="43">
        <v>151.82</v>
      </c>
      <c r="K131" s="44" t="s">
        <v>69</v>
      </c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53</v>
      </c>
      <c r="F132" s="43">
        <v>200</v>
      </c>
      <c r="G132" s="43">
        <v>0.49</v>
      </c>
      <c r="H132" s="43">
        <v>0</v>
      </c>
      <c r="I132" s="43">
        <v>21.22</v>
      </c>
      <c r="J132" s="43">
        <v>84.65</v>
      </c>
      <c r="K132" s="44" t="s">
        <v>54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 t="s">
        <v>55</v>
      </c>
      <c r="F133" s="43">
        <v>30</v>
      </c>
      <c r="G133" s="43">
        <v>2.4300000000000002</v>
      </c>
      <c r="H133" s="43">
        <v>0.36</v>
      </c>
      <c r="I133" s="43">
        <v>14.6</v>
      </c>
      <c r="J133" s="43">
        <v>70.36</v>
      </c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97</v>
      </c>
      <c r="F134" s="43">
        <v>36.25</v>
      </c>
      <c r="G134" s="43">
        <v>2.0299999999999998</v>
      </c>
      <c r="H134" s="43">
        <v>0.4</v>
      </c>
      <c r="I134" s="43">
        <v>15.7</v>
      </c>
      <c r="J134" s="43">
        <v>74.489999999999995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861.25</v>
      </c>
      <c r="G137" s="19">
        <f t="shared" ref="G137:J137" si="64">SUM(G128:G136)</f>
        <v>28.139999999999997</v>
      </c>
      <c r="H137" s="19">
        <f t="shared" si="64"/>
        <v>25.359999999999996</v>
      </c>
      <c r="I137" s="19">
        <f t="shared" si="64"/>
        <v>102.78999999999999</v>
      </c>
      <c r="J137" s="19">
        <f t="shared" si="64"/>
        <v>750.09999999999991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1506.25</v>
      </c>
      <c r="G138" s="32">
        <f t="shared" ref="G138" si="66">G127+G137</f>
        <v>55.76</v>
      </c>
      <c r="H138" s="32">
        <f t="shared" ref="H138" si="67">H127+H137</f>
        <v>54.05</v>
      </c>
      <c r="I138" s="32">
        <f t="shared" ref="I138" si="68">I127+I137</f>
        <v>170.16</v>
      </c>
      <c r="J138" s="32">
        <f t="shared" ref="J138:L138" si="69">J127+J137</f>
        <v>1388.8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121</v>
      </c>
      <c r="F139" s="40">
        <v>203</v>
      </c>
      <c r="G139" s="40">
        <v>6.48</v>
      </c>
      <c r="H139" s="40">
        <v>19.440000000000001</v>
      </c>
      <c r="I139" s="40">
        <v>8.7799999999999994</v>
      </c>
      <c r="J139" s="40">
        <v>235.8</v>
      </c>
      <c r="K139" s="41" t="s">
        <v>154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60</v>
      </c>
      <c r="F141" s="43">
        <v>207</v>
      </c>
      <c r="G141" s="43">
        <v>0.3</v>
      </c>
      <c r="H141" s="43">
        <v>0</v>
      </c>
      <c r="I141" s="43">
        <v>15.2</v>
      </c>
      <c r="J141" s="43">
        <v>60</v>
      </c>
      <c r="K141" s="44" t="s">
        <v>61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57</v>
      </c>
      <c r="F142" s="43">
        <v>45</v>
      </c>
      <c r="G142" s="43">
        <v>5</v>
      </c>
      <c r="H142" s="43">
        <v>12.6</v>
      </c>
      <c r="I142" s="43">
        <v>15.6</v>
      </c>
      <c r="J142" s="43">
        <v>195.8</v>
      </c>
      <c r="K142" s="44" t="s">
        <v>40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142</v>
      </c>
      <c r="F143" s="43">
        <v>200</v>
      </c>
      <c r="G143" s="43">
        <v>0</v>
      </c>
      <c r="H143" s="43">
        <v>0.8</v>
      </c>
      <c r="I143" s="43">
        <v>43.6</v>
      </c>
      <c r="J143" s="43">
        <v>181.6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655</v>
      </c>
      <c r="G146" s="19">
        <f t="shared" ref="G146:J146" si="70">SUM(G139:G145)</f>
        <v>11.780000000000001</v>
      </c>
      <c r="H146" s="19">
        <f t="shared" si="70"/>
        <v>32.839999999999996</v>
      </c>
      <c r="I146" s="19">
        <f t="shared" si="70"/>
        <v>83.18</v>
      </c>
      <c r="J146" s="19">
        <f t="shared" si="70"/>
        <v>673.2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122</v>
      </c>
      <c r="F147" s="43">
        <v>75</v>
      </c>
      <c r="G147" s="43">
        <v>5.03</v>
      </c>
      <c r="H147" s="43">
        <v>3.38</v>
      </c>
      <c r="I147" s="43">
        <v>13.88</v>
      </c>
      <c r="J147" s="43">
        <v>105.3</v>
      </c>
      <c r="K147" s="44" t="s">
        <v>123</v>
      </c>
      <c r="L147" s="43"/>
    </row>
    <row r="148" spans="1:12" ht="26.4" x14ac:dyDescent="0.3">
      <c r="A148" s="23"/>
      <c r="B148" s="15"/>
      <c r="C148" s="11"/>
      <c r="D148" s="7" t="s">
        <v>27</v>
      </c>
      <c r="E148" s="42" t="s">
        <v>157</v>
      </c>
      <c r="F148" s="43">
        <v>280</v>
      </c>
      <c r="G148" s="43">
        <v>7.1</v>
      </c>
      <c r="H148" s="43">
        <v>7.6</v>
      </c>
      <c r="I148" s="43">
        <v>9.1999999999999993</v>
      </c>
      <c r="J148" s="43">
        <v>133.5</v>
      </c>
      <c r="K148" s="44" t="s">
        <v>158</v>
      </c>
      <c r="L148" s="43"/>
    </row>
    <row r="149" spans="1:12" ht="14.4" x14ac:dyDescent="0.3">
      <c r="A149" s="23"/>
      <c r="B149" s="15"/>
      <c r="C149" s="11"/>
      <c r="D149" s="7" t="s">
        <v>28</v>
      </c>
      <c r="E149" s="42" t="s">
        <v>159</v>
      </c>
      <c r="F149" s="43">
        <v>100</v>
      </c>
      <c r="G149" s="43">
        <v>12.3</v>
      </c>
      <c r="H149" s="43">
        <v>6.5</v>
      </c>
      <c r="I149" s="43">
        <v>3.7</v>
      </c>
      <c r="J149" s="43">
        <v>107</v>
      </c>
      <c r="K149" s="44" t="s">
        <v>160</v>
      </c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79</v>
      </c>
      <c r="F150" s="43">
        <v>150</v>
      </c>
      <c r="G150" s="43">
        <v>3.41</v>
      </c>
      <c r="H150" s="43">
        <v>4.3899999999999997</v>
      </c>
      <c r="I150" s="43">
        <v>25.5</v>
      </c>
      <c r="J150" s="43">
        <v>155.15</v>
      </c>
      <c r="K150" s="44" t="s">
        <v>80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95</v>
      </c>
      <c r="F151" s="43">
        <v>200</v>
      </c>
      <c r="G151" s="43">
        <v>0</v>
      </c>
      <c r="H151" s="43">
        <v>0.08</v>
      </c>
      <c r="I151" s="43">
        <v>16.46</v>
      </c>
      <c r="J151" s="43">
        <v>68.5</v>
      </c>
      <c r="K151" s="44" t="s">
        <v>96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 t="s">
        <v>72</v>
      </c>
      <c r="F152" s="43">
        <v>30</v>
      </c>
      <c r="G152" s="43">
        <v>2.4300000000000002</v>
      </c>
      <c r="H152" s="43">
        <v>0.36</v>
      </c>
      <c r="I152" s="43">
        <v>14.6</v>
      </c>
      <c r="J152" s="43">
        <v>70.36</v>
      </c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56</v>
      </c>
      <c r="F153" s="43">
        <v>36.25</v>
      </c>
      <c r="G153" s="43">
        <v>2.0299999999999998</v>
      </c>
      <c r="H153" s="43">
        <v>0.4</v>
      </c>
      <c r="I153" s="43">
        <v>15.7</v>
      </c>
      <c r="J153" s="43">
        <v>74.489999999999995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871.25</v>
      </c>
      <c r="G156" s="19">
        <f t="shared" ref="G156:J156" si="72">SUM(G147:G155)</f>
        <v>32.299999999999997</v>
      </c>
      <c r="H156" s="19">
        <f t="shared" si="72"/>
        <v>22.709999999999997</v>
      </c>
      <c r="I156" s="19">
        <f t="shared" si="72"/>
        <v>99.04</v>
      </c>
      <c r="J156" s="19">
        <f t="shared" si="72"/>
        <v>714.30000000000007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1526.25</v>
      </c>
      <c r="G157" s="32">
        <f t="shared" ref="G157" si="74">G146+G156</f>
        <v>44.08</v>
      </c>
      <c r="H157" s="32">
        <f t="shared" ref="H157" si="75">H146+H156</f>
        <v>55.55</v>
      </c>
      <c r="I157" s="32">
        <f t="shared" ref="I157" si="76">I146+I156</f>
        <v>182.22000000000003</v>
      </c>
      <c r="J157" s="32">
        <f t="shared" ref="J157:L157" si="77">J146+J156</f>
        <v>1387.5</v>
      </c>
      <c r="K157" s="32"/>
      <c r="L157" s="32">
        <f t="shared" si="77"/>
        <v>0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162</v>
      </c>
      <c r="F158" s="40">
        <v>223</v>
      </c>
      <c r="G158" s="40">
        <v>9.66</v>
      </c>
      <c r="H158" s="40">
        <v>12.24</v>
      </c>
      <c r="I158" s="40">
        <v>25.98</v>
      </c>
      <c r="J158" s="40">
        <v>242.2</v>
      </c>
      <c r="K158" s="41" t="s">
        <v>147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1.88</v>
      </c>
      <c r="H160" s="43">
        <v>2.12</v>
      </c>
      <c r="I160" s="43">
        <v>15.41</v>
      </c>
      <c r="J160" s="43">
        <v>88.25</v>
      </c>
      <c r="K160" s="44" t="s">
        <v>44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161</v>
      </c>
      <c r="F161" s="43">
        <v>40</v>
      </c>
      <c r="G161" s="43">
        <v>2.5</v>
      </c>
      <c r="H161" s="43">
        <v>9.15</v>
      </c>
      <c r="I161" s="43">
        <v>15.6</v>
      </c>
      <c r="J161" s="43">
        <v>154.75</v>
      </c>
      <c r="K161" s="44" t="s">
        <v>40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463</v>
      </c>
      <c r="G165" s="19">
        <f t="shared" ref="G165:J165" si="78">SUM(G158:G164)</f>
        <v>14.04</v>
      </c>
      <c r="H165" s="19">
        <f t="shared" si="78"/>
        <v>23.509999999999998</v>
      </c>
      <c r="I165" s="19">
        <f t="shared" si="78"/>
        <v>56.99</v>
      </c>
      <c r="J165" s="19">
        <f t="shared" si="78"/>
        <v>485.2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124</v>
      </c>
      <c r="F166" s="43">
        <v>75</v>
      </c>
      <c r="G166" s="43">
        <v>1.05</v>
      </c>
      <c r="H166" s="43">
        <v>7.58</v>
      </c>
      <c r="I166" s="43">
        <v>5.0999999999999996</v>
      </c>
      <c r="J166" s="43">
        <v>93</v>
      </c>
      <c r="K166" s="44" t="s">
        <v>125</v>
      </c>
      <c r="L166" s="43"/>
    </row>
    <row r="167" spans="1:12" ht="26.4" x14ac:dyDescent="0.3">
      <c r="A167" s="23"/>
      <c r="B167" s="15"/>
      <c r="C167" s="11"/>
      <c r="D167" s="7" t="s">
        <v>27</v>
      </c>
      <c r="E167" s="42" t="s">
        <v>163</v>
      </c>
      <c r="F167" s="43">
        <v>275</v>
      </c>
      <c r="G167" s="43">
        <v>9.9499999999999993</v>
      </c>
      <c r="H167" s="43">
        <v>9.6</v>
      </c>
      <c r="I167" s="43">
        <v>22.3</v>
      </c>
      <c r="J167" s="43">
        <v>215.4</v>
      </c>
      <c r="K167" s="44" t="s">
        <v>48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 t="s">
        <v>164</v>
      </c>
      <c r="F168" s="43">
        <v>90</v>
      </c>
      <c r="G168" s="43">
        <v>9.8000000000000007</v>
      </c>
      <c r="H168" s="43">
        <v>10.53</v>
      </c>
      <c r="I168" s="43">
        <v>13.2</v>
      </c>
      <c r="J168" s="43">
        <v>183</v>
      </c>
      <c r="K168" s="44" t="s">
        <v>165</v>
      </c>
      <c r="L168" s="43"/>
    </row>
    <row r="169" spans="1:12" ht="14.4" x14ac:dyDescent="0.3">
      <c r="A169" s="23"/>
      <c r="B169" s="15"/>
      <c r="C169" s="11"/>
      <c r="D169" s="7" t="s">
        <v>29</v>
      </c>
      <c r="E169" s="42" t="s">
        <v>126</v>
      </c>
      <c r="F169" s="43">
        <v>150</v>
      </c>
      <c r="G169" s="43">
        <v>3.34</v>
      </c>
      <c r="H169" s="43">
        <v>4.8899999999999997</v>
      </c>
      <c r="I169" s="43">
        <v>32.4</v>
      </c>
      <c r="J169" s="43">
        <v>186.97</v>
      </c>
      <c r="K169" s="44" t="s">
        <v>52</v>
      </c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127</v>
      </c>
      <c r="F170" s="43">
        <v>200</v>
      </c>
      <c r="G170" s="43">
        <v>0.5</v>
      </c>
      <c r="H170" s="43">
        <v>7.0000000000000007E-2</v>
      </c>
      <c r="I170" s="43">
        <v>19.39</v>
      </c>
      <c r="J170" s="43">
        <v>75.95</v>
      </c>
      <c r="K170" s="44" t="s">
        <v>104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 t="s">
        <v>55</v>
      </c>
      <c r="F171" s="43">
        <v>30</v>
      </c>
      <c r="G171" s="43">
        <v>2.4300000000000002</v>
      </c>
      <c r="H171" s="43">
        <v>0.36</v>
      </c>
      <c r="I171" s="43">
        <v>14.6</v>
      </c>
      <c r="J171" s="43">
        <v>70.36</v>
      </c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56</v>
      </c>
      <c r="F172" s="43">
        <v>36.25</v>
      </c>
      <c r="G172" s="43">
        <v>2.0299999999999998</v>
      </c>
      <c r="H172" s="43">
        <v>0.4</v>
      </c>
      <c r="I172" s="43">
        <v>15.7</v>
      </c>
      <c r="J172" s="43">
        <v>74.489999999999995</v>
      </c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856.25</v>
      </c>
      <c r="G175" s="19">
        <f t="shared" ref="G175:J175" si="80">SUM(G166:G174)</f>
        <v>29.1</v>
      </c>
      <c r="H175" s="19">
        <f t="shared" si="80"/>
        <v>33.43</v>
      </c>
      <c r="I175" s="19">
        <f t="shared" si="80"/>
        <v>122.69</v>
      </c>
      <c r="J175" s="19">
        <f t="shared" si="80"/>
        <v>899.17000000000007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1319.25</v>
      </c>
      <c r="G176" s="32">
        <f t="shared" ref="G176" si="82">G165+G175</f>
        <v>43.14</v>
      </c>
      <c r="H176" s="32">
        <f t="shared" ref="H176" si="83">H165+H175</f>
        <v>56.94</v>
      </c>
      <c r="I176" s="32">
        <f t="shared" ref="I176" si="84">I165+I175</f>
        <v>179.68</v>
      </c>
      <c r="J176" s="32">
        <f t="shared" ref="J176:L176" si="85">J165+J175</f>
        <v>1384.3700000000001</v>
      </c>
      <c r="K176" s="32"/>
      <c r="L176" s="32">
        <f t="shared" si="85"/>
        <v>0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128</v>
      </c>
      <c r="F177" s="40">
        <v>290</v>
      </c>
      <c r="G177" s="40">
        <v>8.2799999999999994</v>
      </c>
      <c r="H177" s="40">
        <v>12.8</v>
      </c>
      <c r="I177" s="40">
        <v>23.48</v>
      </c>
      <c r="J177" s="40">
        <v>250.24</v>
      </c>
      <c r="K177" s="41" t="s">
        <v>167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166</v>
      </c>
      <c r="F179" s="43">
        <v>240</v>
      </c>
      <c r="G179" s="43">
        <v>3.55</v>
      </c>
      <c r="H179" s="43">
        <v>4.45</v>
      </c>
      <c r="I179" s="43">
        <v>37.979999999999997</v>
      </c>
      <c r="J179" s="43">
        <v>205.7</v>
      </c>
      <c r="K179" s="44" t="s">
        <v>98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57</v>
      </c>
      <c r="F180" s="43">
        <v>45</v>
      </c>
      <c r="G180" s="43">
        <v>5</v>
      </c>
      <c r="H180" s="43">
        <v>12.6</v>
      </c>
      <c r="I180" s="43">
        <v>15.6</v>
      </c>
      <c r="J180" s="43">
        <v>195.8</v>
      </c>
      <c r="K180" s="51" t="s">
        <v>40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575</v>
      </c>
      <c r="G184" s="19">
        <f t="shared" ref="G184:J184" si="86">SUM(G177:G183)</f>
        <v>16.829999999999998</v>
      </c>
      <c r="H184" s="19">
        <f t="shared" si="86"/>
        <v>29.85</v>
      </c>
      <c r="I184" s="19">
        <f t="shared" si="86"/>
        <v>77.059999999999988</v>
      </c>
      <c r="J184" s="19">
        <f t="shared" si="86"/>
        <v>651.74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129</v>
      </c>
      <c r="F185" s="43">
        <v>75</v>
      </c>
      <c r="G185" s="43">
        <v>0.75</v>
      </c>
      <c r="H185" s="43">
        <v>3.75</v>
      </c>
      <c r="I185" s="43">
        <v>7.65</v>
      </c>
      <c r="J185" s="43">
        <v>40.409999999999997</v>
      </c>
      <c r="K185" s="44" t="s">
        <v>130</v>
      </c>
      <c r="L185" s="43"/>
    </row>
    <row r="186" spans="1:12" ht="26.4" x14ac:dyDescent="0.3">
      <c r="A186" s="23"/>
      <c r="B186" s="15"/>
      <c r="C186" s="11"/>
      <c r="D186" s="7" t="s">
        <v>27</v>
      </c>
      <c r="E186" s="42" t="s">
        <v>168</v>
      </c>
      <c r="F186" s="43">
        <v>280</v>
      </c>
      <c r="G186" s="43">
        <v>6.64</v>
      </c>
      <c r="H186" s="43">
        <v>9.18</v>
      </c>
      <c r="I186" s="43">
        <v>16.899999999999999</v>
      </c>
      <c r="J186" s="43">
        <v>176.8</v>
      </c>
      <c r="K186" s="44" t="s">
        <v>131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 t="s">
        <v>132</v>
      </c>
      <c r="F187" s="43">
        <v>205</v>
      </c>
      <c r="G187" s="43">
        <v>14.93</v>
      </c>
      <c r="H187" s="43">
        <v>23.8</v>
      </c>
      <c r="I187" s="43">
        <v>34.35</v>
      </c>
      <c r="J187" s="43">
        <v>406.2</v>
      </c>
      <c r="K187" s="44" t="s">
        <v>133</v>
      </c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134</v>
      </c>
      <c r="F189" s="43">
        <v>200</v>
      </c>
      <c r="G189" s="43">
        <v>0</v>
      </c>
      <c r="H189" s="43">
        <v>0</v>
      </c>
      <c r="I189" s="43">
        <v>17</v>
      </c>
      <c r="J189" s="43">
        <v>64</v>
      </c>
      <c r="K189" s="44" t="s">
        <v>135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55</v>
      </c>
      <c r="F190" s="43">
        <v>30</v>
      </c>
      <c r="G190" s="43">
        <v>2.4300000000000002</v>
      </c>
      <c r="H190" s="43">
        <v>0.36</v>
      </c>
      <c r="I190" s="43">
        <v>14.6</v>
      </c>
      <c r="J190" s="43">
        <v>70.36</v>
      </c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56</v>
      </c>
      <c r="F191" s="43">
        <v>36.25</v>
      </c>
      <c r="G191" s="43">
        <v>2.0299999999999998</v>
      </c>
      <c r="H191" s="43">
        <v>0.4</v>
      </c>
      <c r="I191" s="43">
        <v>15.7</v>
      </c>
      <c r="J191" s="43">
        <v>74.489999999999995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826.25</v>
      </c>
      <c r="G194" s="19">
        <f t="shared" ref="G194:J194" si="88">SUM(G185:G193)</f>
        <v>26.78</v>
      </c>
      <c r="H194" s="19">
        <f t="shared" si="88"/>
        <v>37.49</v>
      </c>
      <c r="I194" s="19">
        <f t="shared" si="88"/>
        <v>106.2</v>
      </c>
      <c r="J194" s="19">
        <f t="shared" si="88"/>
        <v>832.26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1401.25</v>
      </c>
      <c r="G195" s="32">
        <f t="shared" ref="G195" si="90">G184+G194</f>
        <v>43.61</v>
      </c>
      <c r="H195" s="32">
        <f t="shared" ref="H195" si="91">H184+H194</f>
        <v>67.34</v>
      </c>
      <c r="I195" s="32">
        <f t="shared" ref="I195" si="92">I184+I194</f>
        <v>183.26</v>
      </c>
      <c r="J195" s="32">
        <f t="shared" ref="J195:L195" si="93">J184+J194</f>
        <v>1484</v>
      </c>
      <c r="K195" s="32"/>
      <c r="L195" s="32">
        <f t="shared" si="93"/>
        <v>0</v>
      </c>
    </row>
    <row r="196" spans="1:12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1447.55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50.083999999999996</v>
      </c>
      <c r="H196" s="34">
        <f t="shared" si="94"/>
        <v>58.477800000000016</v>
      </c>
      <c r="I196" s="34">
        <f t="shared" si="94"/>
        <v>179.13400000000001</v>
      </c>
      <c r="J196" s="34">
        <f t="shared" si="94"/>
        <v>1423.0360000000001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Снежанна</cp:lastModifiedBy>
  <dcterms:created xsi:type="dcterms:W3CDTF">2022-05-16T14:23:56Z</dcterms:created>
  <dcterms:modified xsi:type="dcterms:W3CDTF">2023-11-10T09:43:36Z</dcterms:modified>
</cp:coreProperties>
</file>