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2\Downloads\"/>
    </mc:Choice>
  </mc:AlternateContent>
  <bookViews>
    <workbookView xWindow="0" yWindow="0" windowWidth="28800" windowHeight="117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257" i="1" l="1"/>
  <c r="J257" i="1"/>
  <c r="G299" i="1"/>
  <c r="I551" i="1"/>
  <c r="F593" i="1"/>
  <c r="J593" i="1"/>
  <c r="G257" i="1"/>
  <c r="H299" i="1"/>
  <c r="F551" i="1"/>
  <c r="J551" i="1"/>
  <c r="G593" i="1"/>
  <c r="H257" i="1"/>
  <c r="I299" i="1"/>
  <c r="J509" i="1"/>
  <c r="G551" i="1"/>
  <c r="H593" i="1"/>
  <c r="F509" i="1"/>
  <c r="F425" i="1"/>
  <c r="J425" i="1"/>
  <c r="H425" i="1"/>
  <c r="I383" i="1"/>
  <c r="G383" i="1"/>
  <c r="H341" i="1"/>
  <c r="J131" i="1"/>
  <c r="I509" i="1"/>
  <c r="H509" i="1"/>
  <c r="G509" i="1"/>
  <c r="G467" i="1"/>
  <c r="J467" i="1"/>
  <c r="I467" i="1"/>
  <c r="H467" i="1"/>
  <c r="F467" i="1"/>
  <c r="I425" i="1"/>
  <c r="G425" i="1"/>
  <c r="J383" i="1"/>
  <c r="H383" i="1"/>
  <c r="F383" i="1"/>
  <c r="F341" i="1"/>
  <c r="J341" i="1"/>
  <c r="I341" i="1"/>
  <c r="G341" i="1"/>
  <c r="I215" i="1"/>
  <c r="G215" i="1"/>
  <c r="J215" i="1"/>
  <c r="H215" i="1"/>
  <c r="F215" i="1"/>
  <c r="H173" i="1"/>
  <c r="J173" i="1"/>
  <c r="I173" i="1"/>
  <c r="G173" i="1"/>
  <c r="F173" i="1"/>
  <c r="F131" i="1"/>
  <c r="H131" i="1"/>
  <c r="I131" i="1"/>
  <c r="G131" i="1"/>
  <c r="G89" i="1"/>
  <c r="I89" i="1"/>
  <c r="J89" i="1"/>
  <c r="H89" i="1"/>
  <c r="F89" i="1"/>
  <c r="I47" i="1"/>
  <c r="G47" i="1"/>
  <c r="J47" i="1"/>
  <c r="H47" i="1"/>
  <c r="F47" i="1"/>
  <c r="J594" i="1" l="1"/>
  <c r="H594" i="1"/>
  <c r="I594" i="1"/>
  <c r="G594" i="1"/>
  <c r="F594" i="1"/>
  <c r="L509" i="1"/>
  <c r="L479" i="1"/>
  <c r="L326" i="1"/>
  <c r="L321" i="1"/>
  <c r="L32" i="1"/>
  <c r="L27" i="1"/>
  <c r="L173" i="1"/>
  <c r="L143" i="1"/>
  <c r="L363" i="1"/>
  <c r="L368" i="1"/>
  <c r="L341" i="1"/>
  <c r="L311" i="1"/>
  <c r="L551" i="1"/>
  <c r="L521" i="1"/>
  <c r="L153" i="1"/>
  <c r="L158" i="1"/>
  <c r="L172" i="1"/>
  <c r="L257" i="1"/>
  <c r="L227" i="1"/>
  <c r="L237" i="1"/>
  <c r="L242" i="1"/>
  <c r="L101" i="1"/>
  <c r="L131" i="1"/>
  <c r="L185" i="1"/>
  <c r="L215" i="1"/>
  <c r="L375" i="1"/>
  <c r="L59" i="1"/>
  <c r="L89" i="1"/>
  <c r="L340" i="1"/>
  <c r="L417" i="1"/>
  <c r="L585" i="1"/>
  <c r="L116" i="1"/>
  <c r="L111" i="1"/>
  <c r="L207" i="1"/>
  <c r="L81" i="1"/>
  <c r="L593" i="1"/>
  <c r="L563" i="1"/>
  <c r="L494" i="1"/>
  <c r="L489" i="1"/>
  <c r="L501" i="1"/>
  <c r="L256" i="1"/>
  <c r="L395" i="1"/>
  <c r="L425" i="1"/>
  <c r="L578" i="1"/>
  <c r="L573" i="1"/>
  <c r="L459" i="1"/>
  <c r="L467" i="1"/>
  <c r="L437" i="1"/>
  <c r="L536" i="1"/>
  <c r="L531" i="1"/>
  <c r="L123" i="1"/>
  <c r="L291" i="1"/>
  <c r="L130" i="1"/>
  <c r="L69" i="1"/>
  <c r="L74" i="1"/>
  <c r="L353" i="1"/>
  <c r="L383" i="1"/>
  <c r="L543" i="1"/>
  <c r="L214" i="1"/>
  <c r="L269" i="1"/>
  <c r="L299" i="1"/>
  <c r="L382" i="1"/>
  <c r="L466" i="1"/>
  <c r="L46" i="1"/>
  <c r="L279" i="1"/>
  <c r="L284" i="1"/>
  <c r="L410" i="1"/>
  <c r="L405" i="1"/>
  <c r="L200" i="1"/>
  <c r="L195" i="1"/>
  <c r="L452" i="1"/>
  <c r="L447" i="1"/>
  <c r="L508" i="1"/>
  <c r="L298" i="1"/>
  <c r="L165" i="1"/>
  <c r="L249" i="1"/>
  <c r="L424" i="1"/>
  <c r="L592" i="1"/>
  <c r="L17" i="1"/>
  <c r="L47" i="1"/>
  <c r="L594" i="1"/>
  <c r="L333" i="1"/>
  <c r="L550" i="1"/>
  <c r="L39" i="1"/>
  <c r="L88" i="1"/>
</calcChain>
</file>

<file path=xl/sharedStrings.xml><?xml version="1.0" encoding="utf-8"?>
<sst xmlns="http://schemas.openxmlformats.org/spreadsheetml/2006/main" count="739" uniqueCount="190">
  <si>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</si>
  <si>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</si>
  <si>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</si>
  <si>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</si>
  <si>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</si>
  <si>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</si>
  <si>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</si>
  <si>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</si>
  <si>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</si>
  <si>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</si>
  <si>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</si>
  <si>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</si>
  <si>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</si>
  <si>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</si>
  <si>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</si>
  <si>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</si>
  <si>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</si>
  <si>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</si>
  <si>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</si>
  <si>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</si>
  <si>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</si>
  <si>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</si>
  <si>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</si>
  <si>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</si>
  <si>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</si>
  <si>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</si>
  <si>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</si>
  <si>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</si>
  <si>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</si>
  <si>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</si>
  <si>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</si>
  <si>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</si>
  <si>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</si>
  <si>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</si>
  <si>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</si>
  <si>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</si>
  <si>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</si>
  <si>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</si>
  <si>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</si>
  <si>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</si>
  <si>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</si>
  <si>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</si>
  <si>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</si>
  <si>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</si>
  <si>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</si>
  <si>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Десерт фруктовый "Яблоко"</t>
  </si>
  <si>
    <t>3/2004.</t>
  </si>
  <si>
    <t>Каша молочная ячневая с маслом</t>
  </si>
  <si>
    <t>311/2004.</t>
  </si>
  <si>
    <t>Морковь тертая с сахаром</t>
  </si>
  <si>
    <t>ТТК65</t>
  </si>
  <si>
    <t>110/2004.</t>
  </si>
  <si>
    <t>Мясо "Нежное" в соусе</t>
  </si>
  <si>
    <t>ТТК992</t>
  </si>
  <si>
    <t>Макаронные изделия отварные</t>
  </si>
  <si>
    <t>516/2004.</t>
  </si>
  <si>
    <t>Хлеб пшеничный</t>
  </si>
  <si>
    <t>Хлеб ржаной</t>
  </si>
  <si>
    <t>Печенье сахарное</t>
  </si>
  <si>
    <t>Десерт фруктовый "Банан"</t>
  </si>
  <si>
    <t>Бутерброд с маслом</t>
  </si>
  <si>
    <t>Омлет натуральный с маслом</t>
  </si>
  <si>
    <t>340/2004.</t>
  </si>
  <si>
    <t>ТТК198н</t>
  </si>
  <si>
    <t>Суп картофельный с бобовыми с мясными фрикадельками</t>
  </si>
  <si>
    <t>139/2004.</t>
  </si>
  <si>
    <t>Напиток "Плодово-ягодный" из сухофруктов</t>
  </si>
  <si>
    <t>ТТК257н</t>
  </si>
  <si>
    <t>Бифилайф</t>
  </si>
  <si>
    <t>Десерт фруктовый "Апельсин"</t>
  </si>
  <si>
    <t>132/2004.</t>
  </si>
  <si>
    <t>ТТК268н</t>
  </si>
  <si>
    <t>Молоко кипяченое</t>
  </si>
  <si>
    <t>Пряник</t>
  </si>
  <si>
    <t>Чай с сахаром с лимоном</t>
  </si>
  <si>
    <t>686/2004.</t>
  </si>
  <si>
    <t>Салат "Метелка"</t>
  </si>
  <si>
    <t>ТТК130</t>
  </si>
  <si>
    <t>Суп-лапша по домашнему с мякотью птицы</t>
  </si>
  <si>
    <t>148/2004.</t>
  </si>
  <si>
    <t>520/2004.</t>
  </si>
  <si>
    <t>Компот "Плодово-ягодный" из кураги</t>
  </si>
  <si>
    <t>Булочка "Дорожная"</t>
  </si>
  <si>
    <t>15/2010.</t>
  </si>
  <si>
    <t>Суп из овощей с мясными фрикадельками со сметаной</t>
  </si>
  <si>
    <t>135/2004.</t>
  </si>
  <si>
    <t>510/2004.</t>
  </si>
  <si>
    <t>ТТК271н</t>
  </si>
  <si>
    <t>Каша молочная пшеничная с маслом</t>
  </si>
  <si>
    <t>Борщ с капустой и картофелем с мякотью птицы со сметаной</t>
  </si>
  <si>
    <t>Пудинг из творога с яблоками с повидлом</t>
  </si>
  <si>
    <t>240/2010.</t>
  </si>
  <si>
    <t>Салат из белокочанной капусты</t>
  </si>
  <si>
    <t>43/2004.</t>
  </si>
  <si>
    <t>Компот "Плодово-ягодный" из изюма</t>
  </si>
  <si>
    <t>ТТК418</t>
  </si>
  <si>
    <t>Салат из свежих огурцов</t>
  </si>
  <si>
    <t>Щи из свежей капусты с картофелем с мякотью птицы со сметаной</t>
  </si>
  <si>
    <t>124/2004.</t>
  </si>
  <si>
    <t>Гуляш</t>
  </si>
  <si>
    <t>437/2004.</t>
  </si>
  <si>
    <t>Каша гречневая вязкая</t>
  </si>
  <si>
    <t>Каша молочная "Геркулес" вязкая с маслом</t>
  </si>
  <si>
    <t>Чай полусладкий</t>
  </si>
  <si>
    <t>ТТК475</t>
  </si>
  <si>
    <t>Салат из отварной свеклы</t>
  </si>
  <si>
    <t>ТТК62</t>
  </si>
  <si>
    <t>ТТК425</t>
  </si>
  <si>
    <t>Булочка "Домашняя"</t>
  </si>
  <si>
    <t>Бутерброд с масло с сыром</t>
  </si>
  <si>
    <t>Кофейный напиток полусладкий</t>
  </si>
  <si>
    <t>ТТК343н</t>
  </si>
  <si>
    <t>Сок</t>
  </si>
  <si>
    <t>Котлеты "Татарские" запеченные с овощами</t>
  </si>
  <si>
    <t>ТТК84к</t>
  </si>
  <si>
    <t>Каша перловая вязкая</t>
  </si>
  <si>
    <t>Ватрушка с повидлом</t>
  </si>
  <si>
    <t>458/2010.</t>
  </si>
  <si>
    <t>Бутерброд с маслом с сыром</t>
  </si>
  <si>
    <t>Суп молочный с крупой "Геркулесовой" с яйцом вареным</t>
  </si>
  <si>
    <t>Какао с молоком полусладкий</t>
  </si>
  <si>
    <t>Винегрет с фасолью</t>
  </si>
  <si>
    <t>ТТК172</t>
  </si>
  <si>
    <t>Суп крестьянский с мякотью птицы со сметаной</t>
  </si>
  <si>
    <t>134/2004.</t>
  </si>
  <si>
    <t>Фрикадельки рыбные "Капелька" с соуосм томатным</t>
  </si>
  <si>
    <t>ТТК730к</t>
  </si>
  <si>
    <t>Картофельное пюре</t>
  </si>
  <si>
    <t>Компот "Плодово-ягодный"  из свежих яблок</t>
  </si>
  <si>
    <t>Кисель из концентрата полусладкий</t>
  </si>
  <si>
    <t>ТТК272н</t>
  </si>
  <si>
    <t>734/2004.</t>
  </si>
  <si>
    <t>161/2004. 3/20004.</t>
  </si>
  <si>
    <t>Запеканка из творога "Гулливер" с повидлом</t>
  </si>
  <si>
    <t>ТТК98н</t>
  </si>
  <si>
    <t>Плов "Золотой петушок"</t>
  </si>
  <si>
    <t>ТТК417</t>
  </si>
  <si>
    <t>Компот "Плодово-ягодный" из черной смородины</t>
  </si>
  <si>
    <t>ТТК264н</t>
  </si>
  <si>
    <t>Салат из тертой моркови с изюмом</t>
  </si>
  <si>
    <t>ТТК67</t>
  </si>
  <si>
    <t xml:space="preserve">Чай полусладкий с молоком </t>
  </si>
  <si>
    <t>ТТК437</t>
  </si>
  <si>
    <t>16/2010.</t>
  </si>
  <si>
    <t>Зразы "Любимые с сыром" запеченные с овощами</t>
  </si>
  <si>
    <t>ТТК200н</t>
  </si>
  <si>
    <t>Рагу овощное</t>
  </si>
  <si>
    <t>541/2004.</t>
  </si>
  <si>
    <t>ТТК258н</t>
  </si>
  <si>
    <t>770/2004.</t>
  </si>
  <si>
    <t>Каша молочная "Дружба" вязкая с маслом</t>
  </si>
  <si>
    <t>ТТК301</t>
  </si>
  <si>
    <t>Уха "Рыбацкая"</t>
  </si>
  <si>
    <t>ТТК51н</t>
  </si>
  <si>
    <t>Пюре из бобовых "Янтарное"</t>
  </si>
  <si>
    <t>ТТК446</t>
  </si>
  <si>
    <t>631/2004.</t>
  </si>
  <si>
    <t>Салат "Фруктовый коктейль"</t>
  </si>
  <si>
    <t>ТТК956</t>
  </si>
  <si>
    <t>Маринад овощной</t>
  </si>
  <si>
    <t>612/2004.</t>
  </si>
  <si>
    <t>Борщ из свежей капусты с картофелем с мякотью птицы со сметаной</t>
  </si>
  <si>
    <t>Котлеты "Крестьянские" запеченные с овощами</t>
  </si>
  <si>
    <t>ТТК202н</t>
  </si>
  <si>
    <t>Омлет с кашей пшенной маслом</t>
  </si>
  <si>
    <t>Салат "Пестрый"</t>
  </si>
  <si>
    <t>ТТК994</t>
  </si>
  <si>
    <t>Минтай тушеный с овощами (из филе промышленного производства)</t>
  </si>
  <si>
    <t>ТТК241н</t>
  </si>
  <si>
    <t>Картофель "По-деревенски"</t>
  </si>
  <si>
    <t>ТТК11н</t>
  </si>
  <si>
    <t>Напиток "Плодово-ягодный" из кураги</t>
  </si>
  <si>
    <t>Салат из моркови с яблоками и курагой</t>
  </si>
  <si>
    <t>39/2010.</t>
  </si>
  <si>
    <t>Салат "Несвижский"</t>
  </si>
  <si>
    <t>63/2004.</t>
  </si>
  <si>
    <t>Суп "Гречишное зернышко" с мясными фрикадельками</t>
  </si>
  <si>
    <t>Биточки "Рябушка" запеченные с овощами</t>
  </si>
  <si>
    <t>ТТК85н</t>
  </si>
  <si>
    <t>Макароны отварные</t>
  </si>
  <si>
    <t>Напиток "Плодово-ягодный" из черной смородины</t>
  </si>
  <si>
    <t>Суп молочный с рисовой крупой я яйцом</t>
  </si>
  <si>
    <t>161/2004. 337/2004.</t>
  </si>
  <si>
    <t>Салат из свежих огурцов и помидоров</t>
  </si>
  <si>
    <t>Рассольник "Ленинградский" с мякотью птицы со сметаной</t>
  </si>
  <si>
    <t>Запеканка картофельная с мясом "Школьная" с маслом</t>
  </si>
  <si>
    <t>ТТК28н</t>
  </si>
  <si>
    <t>Компот из яблок и вишни</t>
  </si>
  <si>
    <t>ТТК826</t>
  </si>
  <si>
    <t>ГБОУ "Набережночелнинская школа №87"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</si>
</sst>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0" fillId="3" borderId="2" xfId="0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5" t="s">
        <v>189</v>
      </c>
      <c r="D1" s="66"/>
      <c r="E1" s="66"/>
      <c r="F1" s="13" t="s">
        <v>16</v>
      </c>
      <c r="G1" s="2" t="s">
        <v>17</v>
      </c>
      <c r="H1" s="67"/>
      <c r="I1" s="67"/>
      <c r="J1" s="67"/>
      <c r="K1" s="67"/>
    </row>
    <row r="2" spans="1:12" ht="18" x14ac:dyDescent="0.2">
      <c r="A2" s="43" t="s">
        <v>6</v>
      </c>
      <c r="C2" s="2"/>
      <c r="G2" s="2" t="s">
        <v>18</v>
      </c>
      <c r="H2" s="67"/>
      <c r="I2" s="67"/>
      <c r="J2" s="67"/>
      <c r="K2" s="6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/>
      <c r="I3" s="55"/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>
        <v>205</v>
      </c>
      <c r="G6" s="48">
        <v>4.2699999999999996</v>
      </c>
      <c r="H6" s="48">
        <v>8.6999999999999993</v>
      </c>
      <c r="I6" s="48">
        <v>28.7</v>
      </c>
      <c r="J6" s="48">
        <v>210.18</v>
      </c>
      <c r="K6" s="49" t="s">
        <v>48</v>
      </c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110</v>
      </c>
      <c r="F8" s="51">
        <v>200</v>
      </c>
      <c r="G8" s="51">
        <v>1.88</v>
      </c>
      <c r="H8" s="51">
        <v>2.12</v>
      </c>
      <c r="I8" s="51">
        <v>15.41</v>
      </c>
      <c r="J8" s="51">
        <v>88.25</v>
      </c>
      <c r="K8" s="52" t="s">
        <v>111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109</v>
      </c>
      <c r="F9" s="51">
        <v>45</v>
      </c>
      <c r="G9" s="51">
        <v>5</v>
      </c>
      <c r="H9" s="51">
        <v>12.6</v>
      </c>
      <c r="I9" s="51">
        <v>15.6</v>
      </c>
      <c r="J9" s="51">
        <v>195.8</v>
      </c>
      <c r="K9" s="52" t="s">
        <v>46</v>
      </c>
      <c r="L9" s="51"/>
    </row>
    <row r="10" spans="1:12" ht="15" x14ac:dyDescent="0.25">
      <c r="A10" s="25"/>
      <c r="B10" s="16"/>
      <c r="C10" s="11"/>
      <c r="D10" s="7" t="s">
        <v>24</v>
      </c>
      <c r="E10" s="50" t="s">
        <v>45</v>
      </c>
      <c r="F10" s="51">
        <v>150</v>
      </c>
      <c r="G10" s="51">
        <v>0.9</v>
      </c>
      <c r="H10" s="51">
        <v>0</v>
      </c>
      <c r="I10" s="51">
        <v>12.45</v>
      </c>
      <c r="J10" s="51">
        <v>53.4</v>
      </c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600</v>
      </c>
      <c r="G13" s="21">
        <f t="shared" ref="G13:J13" si="0">SUM(G6:G12)</f>
        <v>12.049999999999999</v>
      </c>
      <c r="H13" s="21">
        <f t="shared" si="0"/>
        <v>23.42</v>
      </c>
      <c r="I13" s="21">
        <f t="shared" si="0"/>
        <v>72.16</v>
      </c>
      <c r="J13" s="21">
        <f t="shared" si="0"/>
        <v>547.63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76</v>
      </c>
      <c r="F18" s="51">
        <v>100</v>
      </c>
      <c r="G18" s="51">
        <v>1.5</v>
      </c>
      <c r="H18" s="51">
        <v>6</v>
      </c>
      <c r="I18" s="51">
        <v>12</v>
      </c>
      <c r="J18" s="51">
        <v>105</v>
      </c>
      <c r="K18" s="52" t="s">
        <v>77</v>
      </c>
      <c r="L18" s="51"/>
    </row>
    <row r="19" spans="1:12" ht="25.5" x14ac:dyDescent="0.25">
      <c r="A19" s="25"/>
      <c r="B19" s="16"/>
      <c r="C19" s="11"/>
      <c r="D19" s="7" t="s">
        <v>28</v>
      </c>
      <c r="E19" s="50" t="s">
        <v>64</v>
      </c>
      <c r="F19" s="51">
        <v>275</v>
      </c>
      <c r="G19" s="51">
        <v>9.9499999999999993</v>
      </c>
      <c r="H19" s="51">
        <v>9.6</v>
      </c>
      <c r="I19" s="51">
        <v>22.3</v>
      </c>
      <c r="J19" s="51">
        <v>215.4</v>
      </c>
      <c r="K19" s="52" t="s">
        <v>65</v>
      </c>
      <c r="L19" s="51"/>
    </row>
    <row r="20" spans="1:12" ht="15" x14ac:dyDescent="0.25">
      <c r="A20" s="25"/>
      <c r="B20" s="16"/>
      <c r="C20" s="11"/>
      <c r="D20" s="7" t="s">
        <v>29</v>
      </c>
      <c r="E20" s="50" t="s">
        <v>52</v>
      </c>
      <c r="F20" s="51">
        <v>100</v>
      </c>
      <c r="G20" s="51">
        <v>16.07</v>
      </c>
      <c r="H20" s="51">
        <v>13.3</v>
      </c>
      <c r="I20" s="51">
        <v>3.3</v>
      </c>
      <c r="J20" s="51">
        <v>197.6</v>
      </c>
      <c r="K20" s="52" t="s">
        <v>53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54</v>
      </c>
      <c r="F21" s="51">
        <v>150</v>
      </c>
      <c r="G21" s="51">
        <v>3.34</v>
      </c>
      <c r="H21" s="51">
        <v>4.8899999999999997</v>
      </c>
      <c r="I21" s="51">
        <v>32.4</v>
      </c>
      <c r="J21" s="51">
        <v>185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94</v>
      </c>
      <c r="F22" s="51">
        <v>200</v>
      </c>
      <c r="G22" s="51">
        <v>0.49</v>
      </c>
      <c r="H22" s="51">
        <v>0</v>
      </c>
      <c r="I22" s="51">
        <v>21.22</v>
      </c>
      <c r="J22" s="51">
        <v>84.65</v>
      </c>
      <c r="K22" s="52" t="s">
        <v>71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56</v>
      </c>
      <c r="F23" s="51">
        <v>30</v>
      </c>
      <c r="G23" s="51">
        <v>2.4300000000000002</v>
      </c>
      <c r="H23" s="51">
        <v>0.36</v>
      </c>
      <c r="I23" s="51">
        <v>14.6</v>
      </c>
      <c r="J23" s="51">
        <v>70.36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 t="s">
        <v>57</v>
      </c>
      <c r="F24" s="51">
        <v>36.25</v>
      </c>
      <c r="G24" s="51">
        <v>2.0299999999999998</v>
      </c>
      <c r="H24" s="51">
        <v>0.4</v>
      </c>
      <c r="I24" s="51">
        <v>15.7</v>
      </c>
      <c r="J24" s="51">
        <v>74.489999999999995</v>
      </c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891.25</v>
      </c>
      <c r="G27" s="21">
        <f t="shared" ref="G27:J27" si="3">SUM(G18:G26)</f>
        <v>35.81</v>
      </c>
      <c r="H27" s="21">
        <f t="shared" si="3"/>
        <v>34.549999999999997</v>
      </c>
      <c r="I27" s="21">
        <f t="shared" si="3"/>
        <v>121.52</v>
      </c>
      <c r="J27" s="21">
        <f t="shared" si="3"/>
        <v>932.5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58</v>
      </c>
      <c r="F28" s="51">
        <v>36</v>
      </c>
      <c r="G28" s="51">
        <v>2.61</v>
      </c>
      <c r="H28" s="51">
        <v>4.7699999999999996</v>
      </c>
      <c r="I28" s="51">
        <v>24.64</v>
      </c>
      <c r="J28" s="51">
        <v>151.9</v>
      </c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 t="s">
        <v>112</v>
      </c>
      <c r="F29" s="51">
        <v>200</v>
      </c>
      <c r="G29" s="51">
        <v>0.1</v>
      </c>
      <c r="H29" s="51">
        <v>0</v>
      </c>
      <c r="I29" s="51">
        <v>22</v>
      </c>
      <c r="J29" s="51">
        <v>88</v>
      </c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236</v>
      </c>
      <c r="G32" s="21">
        <f t="shared" ref="G32:J32" si="4">SUM(G28:G31)</f>
        <v>2.71</v>
      </c>
      <c r="H32" s="21">
        <f t="shared" si="4"/>
        <v>4.7699999999999996</v>
      </c>
      <c r="I32" s="21">
        <f t="shared" si="4"/>
        <v>46.64</v>
      </c>
      <c r="J32" s="21">
        <f t="shared" si="4"/>
        <v>239.9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3" t="s">
        <v>4</v>
      </c>
      <c r="D47" s="64"/>
      <c r="E47" s="33"/>
      <c r="F47" s="34">
        <f>F13+F17+F27+F32+F39+F46</f>
        <v>1727.25</v>
      </c>
      <c r="G47" s="34">
        <f t="shared" ref="G47:J47" si="7">G13+G17+G27+G32+G39+G46</f>
        <v>50.57</v>
      </c>
      <c r="H47" s="34">
        <f t="shared" si="7"/>
        <v>62.739999999999995</v>
      </c>
      <c r="I47" s="34">
        <f t="shared" si="7"/>
        <v>240.32</v>
      </c>
      <c r="J47" s="34">
        <f t="shared" si="7"/>
        <v>1720.0300000000002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61</v>
      </c>
      <c r="F48" s="48">
        <v>205</v>
      </c>
      <c r="G48" s="48">
        <v>20</v>
      </c>
      <c r="H48" s="48">
        <v>33.4</v>
      </c>
      <c r="I48" s="48">
        <v>3.8</v>
      </c>
      <c r="J48" s="48">
        <v>398</v>
      </c>
      <c r="K48" s="49" t="s">
        <v>62</v>
      </c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74</v>
      </c>
      <c r="F50" s="51">
        <v>207</v>
      </c>
      <c r="G50" s="51">
        <v>0.3</v>
      </c>
      <c r="H50" s="51">
        <v>0</v>
      </c>
      <c r="I50" s="51">
        <v>15.2</v>
      </c>
      <c r="J50" s="51">
        <v>60</v>
      </c>
      <c r="K50" s="52" t="s">
        <v>75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60</v>
      </c>
      <c r="F51" s="51">
        <v>40</v>
      </c>
      <c r="G51" s="51">
        <v>2.5</v>
      </c>
      <c r="H51" s="51">
        <v>9.15</v>
      </c>
      <c r="I51" s="51">
        <v>15.6</v>
      </c>
      <c r="J51" s="51">
        <v>154.75</v>
      </c>
      <c r="K51" s="52" t="s">
        <v>46</v>
      </c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59</v>
      </c>
      <c r="F52" s="51">
        <v>200</v>
      </c>
      <c r="G52" s="51">
        <v>0</v>
      </c>
      <c r="H52" s="51">
        <v>0.8</v>
      </c>
      <c r="I52" s="51">
        <v>43.6</v>
      </c>
      <c r="J52" s="51">
        <v>181.6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652</v>
      </c>
      <c r="G55" s="21">
        <f t="shared" ref="G55" si="8">SUM(G48:G54)</f>
        <v>22.8</v>
      </c>
      <c r="H55" s="21">
        <f t="shared" ref="H55" si="9">SUM(H48:H54)</f>
        <v>43.349999999999994</v>
      </c>
      <c r="I55" s="21">
        <f t="shared" ref="I55" si="10">SUM(I48:I54)</f>
        <v>78.2</v>
      </c>
      <c r="J55" s="21">
        <f t="shared" ref="J55" si="11">SUM(J48:J54)</f>
        <v>794.35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49</v>
      </c>
      <c r="F60" s="51">
        <v>100</v>
      </c>
      <c r="G60" s="51">
        <v>1</v>
      </c>
      <c r="H60" s="51">
        <v>0.1</v>
      </c>
      <c r="I60" s="51">
        <v>11.6</v>
      </c>
      <c r="J60" s="51">
        <v>50</v>
      </c>
      <c r="K60" s="52" t="s">
        <v>50</v>
      </c>
      <c r="L60" s="51"/>
    </row>
    <row r="61" spans="1:12" ht="25.5" x14ac:dyDescent="0.25">
      <c r="A61" s="15"/>
      <c r="B61" s="16"/>
      <c r="C61" s="11"/>
      <c r="D61" s="7" t="s">
        <v>28</v>
      </c>
      <c r="E61" s="50" t="s">
        <v>89</v>
      </c>
      <c r="F61" s="51">
        <v>285</v>
      </c>
      <c r="G61" s="51">
        <v>7.41</v>
      </c>
      <c r="H61" s="51">
        <v>9.35</v>
      </c>
      <c r="I61" s="51">
        <v>13.26</v>
      </c>
      <c r="J61" s="51">
        <v>165.7</v>
      </c>
      <c r="K61" s="52" t="s">
        <v>51</v>
      </c>
      <c r="L61" s="51"/>
    </row>
    <row r="62" spans="1:12" ht="15" x14ac:dyDescent="0.25">
      <c r="A62" s="15"/>
      <c r="B62" s="16"/>
      <c r="C62" s="11"/>
      <c r="D62" s="7" t="s">
        <v>29</v>
      </c>
      <c r="E62" s="50" t="s">
        <v>113</v>
      </c>
      <c r="F62" s="51">
        <v>90</v>
      </c>
      <c r="G62" s="51">
        <v>10.5</v>
      </c>
      <c r="H62" s="51">
        <v>9.7799999999999994</v>
      </c>
      <c r="I62" s="51">
        <v>9.4</v>
      </c>
      <c r="J62" s="51">
        <v>168</v>
      </c>
      <c r="K62" s="52" t="s">
        <v>114</v>
      </c>
      <c r="L62" s="51"/>
    </row>
    <row r="63" spans="1:12" ht="15" x14ac:dyDescent="0.25">
      <c r="A63" s="15"/>
      <c r="B63" s="16"/>
      <c r="C63" s="11"/>
      <c r="D63" s="7" t="s">
        <v>30</v>
      </c>
      <c r="E63" s="50" t="s">
        <v>115</v>
      </c>
      <c r="F63" s="51">
        <v>150</v>
      </c>
      <c r="G63" s="51">
        <v>3</v>
      </c>
      <c r="H63" s="51">
        <v>5.85</v>
      </c>
      <c r="I63" s="51">
        <v>21.3</v>
      </c>
      <c r="J63" s="51">
        <v>151.5</v>
      </c>
      <c r="K63" s="52" t="s">
        <v>86</v>
      </c>
      <c r="L63" s="51"/>
    </row>
    <row r="64" spans="1:12" ht="15" x14ac:dyDescent="0.25">
      <c r="A64" s="15"/>
      <c r="B64" s="16"/>
      <c r="C64" s="11"/>
      <c r="D64" s="7" t="s">
        <v>31</v>
      </c>
      <c r="E64" s="50" t="s">
        <v>66</v>
      </c>
      <c r="F64" s="51">
        <v>200</v>
      </c>
      <c r="G64" s="51">
        <v>0.49</v>
      </c>
      <c r="H64" s="51">
        <v>2.4E-2</v>
      </c>
      <c r="I64" s="51">
        <v>19.45</v>
      </c>
      <c r="J64" s="51">
        <v>79.7</v>
      </c>
      <c r="K64" s="52" t="s">
        <v>67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56</v>
      </c>
      <c r="F65" s="51">
        <v>30</v>
      </c>
      <c r="G65" s="51">
        <v>2.4300000000000002</v>
      </c>
      <c r="H65" s="51">
        <v>0.36</v>
      </c>
      <c r="I65" s="51">
        <v>14.6</v>
      </c>
      <c r="J65" s="51">
        <v>70.36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 t="s">
        <v>57</v>
      </c>
      <c r="F66" s="51">
        <v>36.25</v>
      </c>
      <c r="G66" s="51">
        <v>2.0299999999999998</v>
      </c>
      <c r="H66" s="51">
        <v>0.4</v>
      </c>
      <c r="I66" s="51">
        <v>15.7</v>
      </c>
      <c r="J66" s="51">
        <v>74.489999999999995</v>
      </c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891.25</v>
      </c>
      <c r="G69" s="21">
        <f t="shared" ref="G69" si="18">SUM(G60:G68)</f>
        <v>26.86</v>
      </c>
      <c r="H69" s="21">
        <f t="shared" ref="H69" si="19">SUM(H60:H68)</f>
        <v>25.863999999999997</v>
      </c>
      <c r="I69" s="21">
        <f t="shared" ref="I69" si="20">SUM(I60:I68)</f>
        <v>105.31</v>
      </c>
      <c r="J69" s="21">
        <f t="shared" ref="J69" si="21">SUM(J60:J68)</f>
        <v>759.75000000000011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116</v>
      </c>
      <c r="F70" s="51">
        <v>75</v>
      </c>
      <c r="G70" s="51">
        <v>4.78</v>
      </c>
      <c r="H70" s="51">
        <v>3.19</v>
      </c>
      <c r="I70" s="51">
        <v>47.27</v>
      </c>
      <c r="J70" s="51">
        <v>237.86</v>
      </c>
      <c r="K70" s="52" t="s">
        <v>117</v>
      </c>
      <c r="L70" s="51"/>
    </row>
    <row r="71" spans="1:12" ht="15" x14ac:dyDescent="0.25">
      <c r="A71" s="15"/>
      <c r="B71" s="16"/>
      <c r="C71" s="11"/>
      <c r="D71" s="12" t="s">
        <v>31</v>
      </c>
      <c r="E71" s="50" t="s">
        <v>72</v>
      </c>
      <c r="F71" s="51">
        <v>200</v>
      </c>
      <c r="G71" s="51">
        <v>5.8</v>
      </c>
      <c r="H71" s="51">
        <v>5</v>
      </c>
      <c r="I71" s="51">
        <v>9.6</v>
      </c>
      <c r="J71" s="51">
        <v>178</v>
      </c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275</v>
      </c>
      <c r="G74" s="21">
        <f t="shared" ref="G74" si="23">SUM(G70:G73)</f>
        <v>10.58</v>
      </c>
      <c r="H74" s="21">
        <f t="shared" ref="H74" si="24">SUM(H70:H73)</f>
        <v>8.19</v>
      </c>
      <c r="I74" s="21">
        <f t="shared" ref="I74" si="25">SUM(I70:I73)</f>
        <v>56.870000000000005</v>
      </c>
      <c r="J74" s="21">
        <f t="shared" ref="J74" si="26">SUM(J70:J73)</f>
        <v>415.86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3" t="s">
        <v>4</v>
      </c>
      <c r="D89" s="64"/>
      <c r="E89" s="33"/>
      <c r="F89" s="34">
        <f>F55+F59+F69+F74+F81+F88</f>
        <v>1818.25</v>
      </c>
      <c r="G89" s="34">
        <f t="shared" ref="G89" si="38">G55+G59+G69+G74+G81+G88</f>
        <v>60.239999999999995</v>
      </c>
      <c r="H89" s="34">
        <f t="shared" ref="H89" si="39">H55+H59+H69+H74+H81+H88</f>
        <v>77.403999999999996</v>
      </c>
      <c r="I89" s="34">
        <f t="shared" ref="I89" si="40">I55+I59+I69+I74+I81+I88</f>
        <v>240.38</v>
      </c>
      <c r="J89" s="34">
        <f t="shared" ref="J89" si="41">J55+J59+J69+J74+J81+J88</f>
        <v>1969.96</v>
      </c>
      <c r="K89" s="35"/>
      <c r="L89" s="34">
        <f t="shared" ref="L89" ca="1" si="42">L55+L59+L69+L74+L81+L88</f>
        <v>0</v>
      </c>
    </row>
    <row r="90" spans="1:12" ht="25.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119</v>
      </c>
      <c r="F90" s="48">
        <v>290</v>
      </c>
      <c r="G90" s="48">
        <v>9.68</v>
      </c>
      <c r="H90" s="48">
        <v>13.2</v>
      </c>
      <c r="I90" s="48">
        <v>18.579999999999998</v>
      </c>
      <c r="J90" s="48">
        <v>238.84</v>
      </c>
      <c r="K90" s="49" t="s">
        <v>132</v>
      </c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120</v>
      </c>
      <c r="F92" s="51">
        <v>200</v>
      </c>
      <c r="G92" s="51">
        <v>3.4</v>
      </c>
      <c r="H92" s="51">
        <v>2.8</v>
      </c>
      <c r="I92" s="51">
        <v>17</v>
      </c>
      <c r="J92" s="51">
        <v>106.7</v>
      </c>
      <c r="K92" s="52" t="s">
        <v>63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118</v>
      </c>
      <c r="F93" s="51">
        <v>45</v>
      </c>
      <c r="G93" s="51">
        <v>5</v>
      </c>
      <c r="H93" s="51">
        <v>12.6</v>
      </c>
      <c r="I93" s="51">
        <v>15.6</v>
      </c>
      <c r="J93" s="51">
        <v>195.8</v>
      </c>
      <c r="K93" s="52" t="s">
        <v>46</v>
      </c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535</v>
      </c>
      <c r="G97" s="21">
        <f t="shared" ref="G97" si="43">SUM(G90:G96)</f>
        <v>18.079999999999998</v>
      </c>
      <c r="H97" s="21">
        <f t="shared" ref="H97" si="44">SUM(H90:H96)</f>
        <v>28.6</v>
      </c>
      <c r="I97" s="21">
        <f t="shared" ref="I97" si="45">SUM(I90:I96)</f>
        <v>51.18</v>
      </c>
      <c r="J97" s="21">
        <f t="shared" ref="J97" si="46">SUM(J90:J96)</f>
        <v>541.34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121</v>
      </c>
      <c r="F102" s="51">
        <v>100</v>
      </c>
      <c r="G102" s="51">
        <v>1.9</v>
      </c>
      <c r="H102" s="51">
        <v>12</v>
      </c>
      <c r="I102" s="51">
        <v>11.2</v>
      </c>
      <c r="J102" s="51">
        <v>160.9</v>
      </c>
      <c r="K102" s="52" t="s">
        <v>122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 t="s">
        <v>123</v>
      </c>
      <c r="F103" s="51">
        <v>285</v>
      </c>
      <c r="G103" s="51">
        <v>7.64</v>
      </c>
      <c r="H103" s="51">
        <v>9.91</v>
      </c>
      <c r="I103" s="51">
        <v>11.93</v>
      </c>
      <c r="J103" s="51">
        <v>167.47</v>
      </c>
      <c r="K103" s="52" t="s">
        <v>124</v>
      </c>
      <c r="L103" s="51"/>
    </row>
    <row r="104" spans="1:12" ht="15" x14ac:dyDescent="0.25">
      <c r="A104" s="25"/>
      <c r="B104" s="16"/>
      <c r="C104" s="11"/>
      <c r="D104" s="7" t="s">
        <v>29</v>
      </c>
      <c r="E104" s="50" t="s">
        <v>125</v>
      </c>
      <c r="F104" s="51">
        <v>100</v>
      </c>
      <c r="G104" s="51">
        <v>12.3</v>
      </c>
      <c r="H104" s="51">
        <v>6.5</v>
      </c>
      <c r="I104" s="51">
        <v>3.7</v>
      </c>
      <c r="J104" s="51">
        <v>107</v>
      </c>
      <c r="K104" s="52" t="s">
        <v>126</v>
      </c>
      <c r="L104" s="51"/>
    </row>
    <row r="105" spans="1:12" ht="15" x14ac:dyDescent="0.25">
      <c r="A105" s="25"/>
      <c r="B105" s="16"/>
      <c r="C105" s="11"/>
      <c r="D105" s="7" t="s">
        <v>30</v>
      </c>
      <c r="E105" s="50" t="s">
        <v>127</v>
      </c>
      <c r="F105" s="51">
        <v>150</v>
      </c>
      <c r="G105" s="51">
        <v>3.15</v>
      </c>
      <c r="H105" s="51">
        <v>6.75</v>
      </c>
      <c r="I105" s="51">
        <v>21.9</v>
      </c>
      <c r="J105" s="51">
        <v>163.5</v>
      </c>
      <c r="K105" s="52" t="s">
        <v>80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128</v>
      </c>
      <c r="F106" s="51">
        <v>200</v>
      </c>
      <c r="G106" s="51">
        <v>0.16</v>
      </c>
      <c r="H106" s="51">
        <v>0</v>
      </c>
      <c r="I106" s="51">
        <v>19</v>
      </c>
      <c r="J106" s="51">
        <v>78.38</v>
      </c>
      <c r="K106" s="52" t="s">
        <v>87</v>
      </c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56</v>
      </c>
      <c r="F107" s="51">
        <v>30</v>
      </c>
      <c r="G107" s="51">
        <v>2.4300000000000002</v>
      </c>
      <c r="H107" s="51">
        <v>0.36</v>
      </c>
      <c r="I107" s="51">
        <v>14.6</v>
      </c>
      <c r="J107" s="51">
        <v>70.36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 t="s">
        <v>57</v>
      </c>
      <c r="F108" s="51">
        <v>36.25</v>
      </c>
      <c r="G108" s="51">
        <v>2.0299999999999998</v>
      </c>
      <c r="H108" s="51">
        <v>0.4</v>
      </c>
      <c r="I108" s="51">
        <v>15.7</v>
      </c>
      <c r="J108" s="51">
        <v>74.489999999999995</v>
      </c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901.25</v>
      </c>
      <c r="G111" s="21">
        <f t="shared" ref="G111" si="52">SUM(G102:G110)</f>
        <v>29.61</v>
      </c>
      <c r="H111" s="21">
        <f t="shared" ref="H111" si="53">SUM(H102:H110)</f>
        <v>35.919999999999995</v>
      </c>
      <c r="I111" s="21">
        <f t="shared" ref="I111" si="54">SUM(I102:I110)</f>
        <v>98.029999999999987</v>
      </c>
      <c r="J111" s="21">
        <f t="shared" ref="J111" si="55">SUM(J102:J110)</f>
        <v>822.1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108</v>
      </c>
      <c r="F112" s="51">
        <v>50</v>
      </c>
      <c r="G112" s="51">
        <v>3.55</v>
      </c>
      <c r="H112" s="51">
        <v>7.4</v>
      </c>
      <c r="I112" s="51">
        <v>28.1</v>
      </c>
      <c r="J112" s="51">
        <v>194</v>
      </c>
      <c r="K112" s="52" t="s">
        <v>131</v>
      </c>
      <c r="L112" s="51"/>
    </row>
    <row r="113" spans="1:12" ht="15" x14ac:dyDescent="0.25">
      <c r="A113" s="25"/>
      <c r="B113" s="16"/>
      <c r="C113" s="11"/>
      <c r="D113" s="12" t="s">
        <v>31</v>
      </c>
      <c r="E113" s="50" t="s">
        <v>129</v>
      </c>
      <c r="F113" s="51">
        <v>200</v>
      </c>
      <c r="G113" s="51">
        <v>0.09</v>
      </c>
      <c r="H113" s="51">
        <v>0</v>
      </c>
      <c r="I113" s="51">
        <v>19.68</v>
      </c>
      <c r="J113" s="51">
        <v>78.7</v>
      </c>
      <c r="K113" s="52" t="s">
        <v>130</v>
      </c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250</v>
      </c>
      <c r="G116" s="21">
        <f t="shared" ref="G116" si="57">SUM(G112:G115)</f>
        <v>3.6399999999999997</v>
      </c>
      <c r="H116" s="21">
        <f t="shared" ref="H116" si="58">SUM(H112:H115)</f>
        <v>7.4</v>
      </c>
      <c r="I116" s="21">
        <f t="shared" ref="I116" si="59">SUM(I112:I115)</f>
        <v>47.78</v>
      </c>
      <c r="J116" s="21">
        <f t="shared" ref="J116" si="60">SUM(J112:J115)</f>
        <v>272.7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3" t="s">
        <v>4</v>
      </c>
      <c r="D131" s="64"/>
      <c r="E131" s="33"/>
      <c r="F131" s="34">
        <f>F97+F101+F111+F116+F123+F130</f>
        <v>1686.25</v>
      </c>
      <c r="G131" s="34">
        <f t="shared" ref="G131" si="72">G97+G101+G111+G116+G123+G130</f>
        <v>51.33</v>
      </c>
      <c r="H131" s="34">
        <f t="shared" ref="H131" si="73">H97+H101+H111+H116+H123+H130</f>
        <v>71.92</v>
      </c>
      <c r="I131" s="34">
        <f t="shared" ref="I131" si="74">I97+I101+I111+I116+I123+I130</f>
        <v>196.98999999999998</v>
      </c>
      <c r="J131" s="34">
        <f t="shared" ref="J131" si="75">J97+J101+J111+J116+J123+J130</f>
        <v>1636.14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133</v>
      </c>
      <c r="F132" s="48">
        <v>200</v>
      </c>
      <c r="G132" s="48">
        <v>14</v>
      </c>
      <c r="H132" s="48">
        <v>18.899999999999999</v>
      </c>
      <c r="I132" s="48">
        <v>55.3</v>
      </c>
      <c r="J132" s="48">
        <v>447.3</v>
      </c>
      <c r="K132" s="49" t="s">
        <v>134</v>
      </c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103</v>
      </c>
      <c r="F134" s="51">
        <v>200</v>
      </c>
      <c r="G134" s="51">
        <v>0.18</v>
      </c>
      <c r="H134" s="51">
        <v>0</v>
      </c>
      <c r="I134" s="51">
        <v>4.78</v>
      </c>
      <c r="J134" s="51">
        <v>19.899999999999999</v>
      </c>
      <c r="K134" s="52" t="s">
        <v>104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60</v>
      </c>
      <c r="F135" s="51">
        <v>40</v>
      </c>
      <c r="G135" s="51">
        <v>2.5</v>
      </c>
      <c r="H135" s="51">
        <v>9.15</v>
      </c>
      <c r="I135" s="51">
        <v>15.6</v>
      </c>
      <c r="J135" s="51">
        <v>154.75</v>
      </c>
      <c r="K135" s="52" t="s">
        <v>46</v>
      </c>
      <c r="L135" s="51"/>
    </row>
    <row r="136" spans="1:12" ht="15" x14ac:dyDescent="0.25">
      <c r="A136" s="25"/>
      <c r="B136" s="16"/>
      <c r="C136" s="11"/>
      <c r="D136" s="7" t="s">
        <v>24</v>
      </c>
      <c r="E136" s="50" t="s">
        <v>45</v>
      </c>
      <c r="F136" s="51">
        <v>150</v>
      </c>
      <c r="G136" s="51">
        <v>0.9</v>
      </c>
      <c r="H136" s="51">
        <v>0</v>
      </c>
      <c r="I136" s="51">
        <v>12.45</v>
      </c>
      <c r="J136" s="51">
        <v>53.4</v>
      </c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590</v>
      </c>
      <c r="G139" s="21">
        <f t="shared" ref="G139" si="77">SUM(G132:G138)</f>
        <v>17.579999999999998</v>
      </c>
      <c r="H139" s="21">
        <f t="shared" ref="H139" si="78">SUM(H132:H138)</f>
        <v>28.049999999999997</v>
      </c>
      <c r="I139" s="21">
        <f t="shared" ref="I139" si="79">SUM(I132:I138)</f>
        <v>88.13</v>
      </c>
      <c r="J139" s="21">
        <f t="shared" ref="J139" si="80">SUM(J132:J138)</f>
        <v>675.35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105</v>
      </c>
      <c r="F144" s="51">
        <v>100</v>
      </c>
      <c r="G144" s="51">
        <v>1.8</v>
      </c>
      <c r="H144" s="51">
        <v>10.199999999999999</v>
      </c>
      <c r="I144" s="51">
        <v>10.3</v>
      </c>
      <c r="J144" s="51">
        <v>139.19999999999999</v>
      </c>
      <c r="K144" s="52" t="s">
        <v>106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 t="s">
        <v>84</v>
      </c>
      <c r="F145" s="51">
        <v>285</v>
      </c>
      <c r="G145" s="51">
        <v>5.31</v>
      </c>
      <c r="H145" s="51">
        <v>7.93</v>
      </c>
      <c r="I145" s="51">
        <v>13.38</v>
      </c>
      <c r="J145" s="51">
        <v>146</v>
      </c>
      <c r="K145" s="52" t="s">
        <v>85</v>
      </c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135</v>
      </c>
      <c r="F146" s="51">
        <v>200</v>
      </c>
      <c r="G146" s="51">
        <v>37.56</v>
      </c>
      <c r="H146" s="51">
        <v>15.5</v>
      </c>
      <c r="I146" s="51">
        <v>58.98</v>
      </c>
      <c r="J146" s="51">
        <v>525.4</v>
      </c>
      <c r="K146" s="52" t="s">
        <v>136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 t="s">
        <v>137</v>
      </c>
      <c r="F148" s="51">
        <v>200</v>
      </c>
      <c r="G148" s="51">
        <v>0</v>
      </c>
      <c r="H148" s="51">
        <v>0.8</v>
      </c>
      <c r="I148" s="51">
        <v>16.46</v>
      </c>
      <c r="J148" s="51">
        <v>68.5</v>
      </c>
      <c r="K148" s="52" t="s">
        <v>138</v>
      </c>
      <c r="L148" s="51"/>
    </row>
    <row r="149" spans="1:12" ht="15" x14ac:dyDescent="0.25">
      <c r="A149" s="25"/>
      <c r="B149" s="16"/>
      <c r="C149" s="11"/>
      <c r="D149" s="7" t="s">
        <v>32</v>
      </c>
      <c r="E149" s="50" t="s">
        <v>56</v>
      </c>
      <c r="F149" s="51">
        <v>30</v>
      </c>
      <c r="G149" s="51">
        <v>2.4300000000000002</v>
      </c>
      <c r="H149" s="51">
        <v>0.36</v>
      </c>
      <c r="I149" s="51">
        <v>14.6</v>
      </c>
      <c r="J149" s="51">
        <v>70.36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 t="s">
        <v>57</v>
      </c>
      <c r="F150" s="51">
        <v>36.25</v>
      </c>
      <c r="G150" s="51">
        <v>2.0299999999999998</v>
      </c>
      <c r="H150" s="51">
        <v>0.4</v>
      </c>
      <c r="I150" s="51">
        <v>15.7</v>
      </c>
      <c r="J150" s="51">
        <v>74.489999999999995</v>
      </c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851.25</v>
      </c>
      <c r="G153" s="21">
        <f t="shared" ref="G153" si="87">SUM(G144:G152)</f>
        <v>49.13</v>
      </c>
      <c r="H153" s="21">
        <f t="shared" ref="H153" si="88">SUM(H144:H152)</f>
        <v>35.189999999999991</v>
      </c>
      <c r="I153" s="21">
        <f t="shared" ref="I153" si="89">SUM(I144:I152)</f>
        <v>129.41999999999999</v>
      </c>
      <c r="J153" s="21">
        <f t="shared" ref="J153" si="90">SUM(J144:J152)</f>
        <v>1023.9499999999999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73</v>
      </c>
      <c r="F154" s="51">
        <v>40</v>
      </c>
      <c r="G154" s="51">
        <v>1.92</v>
      </c>
      <c r="H154" s="51">
        <v>3.2</v>
      </c>
      <c r="I154" s="51">
        <v>30.8</v>
      </c>
      <c r="J154" s="51">
        <v>159.69999999999999</v>
      </c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 t="s">
        <v>68</v>
      </c>
      <c r="F155" s="51">
        <v>200</v>
      </c>
      <c r="G155" s="51">
        <v>5.8</v>
      </c>
      <c r="H155" s="51">
        <v>5</v>
      </c>
      <c r="I155" s="51">
        <v>9.4</v>
      </c>
      <c r="J155" s="51">
        <v>106</v>
      </c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240</v>
      </c>
      <c r="G158" s="21">
        <f t="shared" ref="G158" si="92">SUM(G154:G157)</f>
        <v>7.72</v>
      </c>
      <c r="H158" s="21">
        <f t="shared" ref="H158" si="93">SUM(H154:H157)</f>
        <v>8.1999999999999993</v>
      </c>
      <c r="I158" s="21">
        <f t="shared" ref="I158" si="94">SUM(I154:I157)</f>
        <v>40.200000000000003</v>
      </c>
      <c r="J158" s="21">
        <f t="shared" ref="J158" si="95">SUM(J154:J157)</f>
        <v>265.7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3" t="s">
        <v>4</v>
      </c>
      <c r="D173" s="64"/>
      <c r="E173" s="33"/>
      <c r="F173" s="34">
        <f>F139+F143+F153+F158+F165+F172</f>
        <v>1681.25</v>
      </c>
      <c r="G173" s="34">
        <f t="shared" ref="G173" si="107">G139+G143+G153+G158+G165+G172</f>
        <v>74.430000000000007</v>
      </c>
      <c r="H173" s="34">
        <f t="shared" ref="H173" si="108">H139+H143+H153+H158+H165+H172</f>
        <v>71.439999999999984</v>
      </c>
      <c r="I173" s="34">
        <f t="shared" ref="I173" si="109">I139+I143+I153+I158+I165+I172</f>
        <v>257.75</v>
      </c>
      <c r="J173" s="34">
        <f t="shared" ref="J173" si="110">J139+J143+J153+J158+J165+J172</f>
        <v>1965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88</v>
      </c>
      <c r="F174" s="48">
        <v>205</v>
      </c>
      <c r="G174" s="48">
        <v>4.2699999999999996</v>
      </c>
      <c r="H174" s="48">
        <v>8.5</v>
      </c>
      <c r="I174" s="48">
        <v>28.7</v>
      </c>
      <c r="J174" s="48">
        <v>208.38</v>
      </c>
      <c r="K174" s="49" t="s">
        <v>48</v>
      </c>
      <c r="L174" s="48"/>
    </row>
    <row r="175" spans="1:12" ht="15" x14ac:dyDescent="0.25">
      <c r="A175" s="25"/>
      <c r="B175" s="16"/>
      <c r="C175" s="11"/>
      <c r="D175" s="58" t="s">
        <v>27</v>
      </c>
      <c r="E175" s="50" t="s">
        <v>139</v>
      </c>
      <c r="F175" s="51">
        <v>100</v>
      </c>
      <c r="G175" s="51">
        <v>0.2</v>
      </c>
      <c r="H175" s="51">
        <v>10</v>
      </c>
      <c r="I175" s="51">
        <v>20</v>
      </c>
      <c r="J175" s="51">
        <v>85</v>
      </c>
      <c r="K175" s="52" t="s">
        <v>140</v>
      </c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141</v>
      </c>
      <c r="F176" s="51">
        <v>200</v>
      </c>
      <c r="G176" s="51">
        <v>1.63</v>
      </c>
      <c r="H176" s="51">
        <v>1.25</v>
      </c>
      <c r="I176" s="51">
        <v>7.18</v>
      </c>
      <c r="J176" s="51">
        <v>46</v>
      </c>
      <c r="K176" s="52" t="s">
        <v>142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118</v>
      </c>
      <c r="F177" s="51">
        <v>45</v>
      </c>
      <c r="G177" s="51">
        <v>5</v>
      </c>
      <c r="H177" s="51">
        <v>12.6</v>
      </c>
      <c r="I177" s="51">
        <v>15.6</v>
      </c>
      <c r="J177" s="51">
        <v>195.8</v>
      </c>
      <c r="K177" s="52" t="s">
        <v>46</v>
      </c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550</v>
      </c>
      <c r="G181" s="21">
        <f t="shared" ref="G181" si="112">SUM(G174:G180)</f>
        <v>11.1</v>
      </c>
      <c r="H181" s="21">
        <f t="shared" ref="H181" si="113">SUM(H174:H180)</f>
        <v>32.35</v>
      </c>
      <c r="I181" s="21">
        <f t="shared" ref="I181" si="114">SUM(I174:I180)</f>
        <v>71.48</v>
      </c>
      <c r="J181" s="21">
        <f t="shared" ref="J181" si="115">SUM(J174:J180)</f>
        <v>535.18000000000006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96</v>
      </c>
      <c r="F186" s="51">
        <v>100</v>
      </c>
      <c r="G186" s="51">
        <v>0.6</v>
      </c>
      <c r="H186" s="51">
        <v>7.4</v>
      </c>
      <c r="I186" s="51">
        <v>3</v>
      </c>
      <c r="J186" s="51">
        <v>79</v>
      </c>
      <c r="K186" s="52" t="s">
        <v>143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 t="s">
        <v>78</v>
      </c>
      <c r="F187" s="51">
        <v>275</v>
      </c>
      <c r="G187" s="51">
        <v>6.75</v>
      </c>
      <c r="H187" s="51">
        <v>5.25</v>
      </c>
      <c r="I187" s="51">
        <v>23.2</v>
      </c>
      <c r="J187" s="51">
        <v>168.25</v>
      </c>
      <c r="K187" s="52" t="s">
        <v>79</v>
      </c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144</v>
      </c>
      <c r="F188" s="51">
        <v>90</v>
      </c>
      <c r="G188" s="51">
        <v>8.91</v>
      </c>
      <c r="H188" s="51">
        <v>11.35</v>
      </c>
      <c r="I188" s="51">
        <v>6.39</v>
      </c>
      <c r="J188" s="51">
        <v>162.85</v>
      </c>
      <c r="K188" s="52" t="s">
        <v>145</v>
      </c>
      <c r="L188" s="51"/>
    </row>
    <row r="189" spans="1:12" ht="15" x14ac:dyDescent="0.25">
      <c r="A189" s="25"/>
      <c r="B189" s="16"/>
      <c r="C189" s="11"/>
      <c r="D189" s="7" t="s">
        <v>30</v>
      </c>
      <c r="E189" s="50" t="s">
        <v>146</v>
      </c>
      <c r="F189" s="51">
        <v>150</v>
      </c>
      <c r="G189" s="51">
        <v>2.92</v>
      </c>
      <c r="H189" s="51">
        <v>6.4</v>
      </c>
      <c r="I189" s="51">
        <v>15.7</v>
      </c>
      <c r="J189" s="51">
        <v>121.2</v>
      </c>
      <c r="K189" s="52" t="s">
        <v>147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81</v>
      </c>
      <c r="F190" s="51">
        <v>200</v>
      </c>
      <c r="G190" s="51">
        <v>0.5</v>
      </c>
      <c r="H190" s="51">
        <v>7.0000000000000007E-2</v>
      </c>
      <c r="I190" s="51">
        <v>19.39</v>
      </c>
      <c r="J190" s="51">
        <v>75.95</v>
      </c>
      <c r="K190" s="52" t="s">
        <v>148</v>
      </c>
      <c r="L190" s="51"/>
    </row>
    <row r="191" spans="1:12" ht="15" x14ac:dyDescent="0.25">
      <c r="A191" s="25"/>
      <c r="B191" s="16"/>
      <c r="C191" s="11"/>
      <c r="D191" s="7" t="s">
        <v>32</v>
      </c>
      <c r="E191" s="50" t="s">
        <v>56</v>
      </c>
      <c r="F191" s="51">
        <v>30</v>
      </c>
      <c r="G191" s="51">
        <v>2.4300000000000002</v>
      </c>
      <c r="H191" s="51">
        <v>0.36</v>
      </c>
      <c r="I191" s="51">
        <v>14.6</v>
      </c>
      <c r="J191" s="51">
        <v>70.36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 t="s">
        <v>57</v>
      </c>
      <c r="F192" s="51">
        <v>36.25</v>
      </c>
      <c r="G192" s="51">
        <v>2.0299999999999998</v>
      </c>
      <c r="H192" s="51">
        <v>0.4</v>
      </c>
      <c r="I192" s="51">
        <v>15.7</v>
      </c>
      <c r="J192" s="51">
        <v>74.489999999999995</v>
      </c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881.25</v>
      </c>
      <c r="G195" s="21">
        <f t="shared" ref="G195" si="121">SUM(G186:G194)</f>
        <v>24.14</v>
      </c>
      <c r="H195" s="21">
        <f t="shared" ref="H195" si="122">SUM(H186:H194)</f>
        <v>31.229999999999997</v>
      </c>
      <c r="I195" s="21">
        <f t="shared" ref="I195" si="123">SUM(I186:I194)</f>
        <v>97.97999999999999</v>
      </c>
      <c r="J195" s="21">
        <f t="shared" ref="J195" si="124">SUM(J186:J194)</f>
        <v>752.10000000000014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82</v>
      </c>
      <c r="F196" s="51">
        <v>50</v>
      </c>
      <c r="G196" s="51">
        <v>3.55</v>
      </c>
      <c r="H196" s="51">
        <v>7.4</v>
      </c>
      <c r="I196" s="51">
        <v>28.1</v>
      </c>
      <c r="J196" s="51">
        <v>194</v>
      </c>
      <c r="K196" s="52" t="s">
        <v>149</v>
      </c>
      <c r="L196" s="51"/>
    </row>
    <row r="197" spans="1:12" ht="15" x14ac:dyDescent="0.25">
      <c r="A197" s="25"/>
      <c r="B197" s="16"/>
      <c r="C197" s="11"/>
      <c r="D197" s="12" t="s">
        <v>31</v>
      </c>
      <c r="E197" s="50" t="s">
        <v>112</v>
      </c>
      <c r="F197" s="51">
        <v>200</v>
      </c>
      <c r="G197" s="51">
        <v>0.8</v>
      </c>
      <c r="H197" s="51">
        <v>0</v>
      </c>
      <c r="I197" s="51">
        <v>23</v>
      </c>
      <c r="J197" s="51">
        <v>80</v>
      </c>
      <c r="K197" s="52"/>
      <c r="L197" s="51"/>
    </row>
    <row r="198" spans="1:12" ht="15" x14ac:dyDescent="0.25">
      <c r="A198" s="25"/>
      <c r="B198" s="16"/>
      <c r="C198" s="11"/>
      <c r="D198" s="59" t="s">
        <v>24</v>
      </c>
      <c r="E198" s="50" t="s">
        <v>69</v>
      </c>
      <c r="F198" s="51">
        <v>150</v>
      </c>
      <c r="G198" s="51">
        <v>1.35</v>
      </c>
      <c r="H198" s="51">
        <v>0</v>
      </c>
      <c r="I198" s="51">
        <v>12.6</v>
      </c>
      <c r="J198" s="51">
        <v>57</v>
      </c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400</v>
      </c>
      <c r="G200" s="21">
        <f t="shared" ref="G200" si="126">SUM(G196:G199)</f>
        <v>5.6999999999999993</v>
      </c>
      <c r="H200" s="21">
        <f t="shared" ref="H200" si="127">SUM(H196:H199)</f>
        <v>7.4</v>
      </c>
      <c r="I200" s="21">
        <f t="shared" ref="I200" si="128">SUM(I196:I199)</f>
        <v>63.7</v>
      </c>
      <c r="J200" s="21">
        <f t="shared" ref="J200" si="129">SUM(J196:J199)</f>
        <v>331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3" t="s">
        <v>4</v>
      </c>
      <c r="D215" s="64"/>
      <c r="E215" s="33"/>
      <c r="F215" s="34">
        <f>F181+F185+F195+F200+F207+F214</f>
        <v>1831.25</v>
      </c>
      <c r="G215" s="34">
        <f t="shared" ref="G215" si="141">G181+G185+G195+G200+G207+G214</f>
        <v>40.94</v>
      </c>
      <c r="H215" s="34">
        <f t="shared" ref="H215" si="142">H181+H185+H195+H200+H207+H214</f>
        <v>70.98</v>
      </c>
      <c r="I215" s="34">
        <f t="shared" ref="I215" si="143">I181+I185+I195+I200+I207+I214</f>
        <v>233.15999999999997</v>
      </c>
      <c r="J215" s="34">
        <f t="shared" ref="J215" si="144">J181+J185+J195+J200+J207+J214</f>
        <v>1618.2800000000002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3" t="s">
        <v>4</v>
      </c>
      <c r="D257" s="64"/>
      <c r="E257" s="33"/>
      <c r="F257" s="34">
        <f>F223+F227+F237+F242+F249+F256</f>
        <v>0</v>
      </c>
      <c r="G257" s="34">
        <f t="shared" ref="G257" si="176">G223+G227+G237+G242+G249+G256</f>
        <v>0</v>
      </c>
      <c r="H257" s="34">
        <f t="shared" ref="H257" si="177">H223+H227+H237+H242+H249+H256</f>
        <v>0</v>
      </c>
      <c r="I257" s="34">
        <f t="shared" ref="I257" si="178">I223+I227+I237+I242+I249+I256</f>
        <v>0</v>
      </c>
      <c r="J257" s="34">
        <f t="shared" ref="J257" si="179">J223+J227+J237+J242+J249+J256</f>
        <v>0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3" t="s">
        <v>4</v>
      </c>
      <c r="D299" s="64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150</v>
      </c>
      <c r="F300" s="48">
        <v>205</v>
      </c>
      <c r="G300" s="48">
        <v>4.4000000000000004</v>
      </c>
      <c r="H300" s="48">
        <v>8.6</v>
      </c>
      <c r="I300" s="48">
        <v>26</v>
      </c>
      <c r="J300" s="48">
        <v>186.4</v>
      </c>
      <c r="K300" s="49" t="s">
        <v>151</v>
      </c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120</v>
      </c>
      <c r="F302" s="51">
        <v>200</v>
      </c>
      <c r="G302" s="51">
        <v>3.4</v>
      </c>
      <c r="H302" s="51">
        <v>2.8</v>
      </c>
      <c r="I302" s="51">
        <v>17</v>
      </c>
      <c r="J302" s="51">
        <v>106.7</v>
      </c>
      <c r="K302" s="52" t="s">
        <v>63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60</v>
      </c>
      <c r="F303" s="51">
        <v>40</v>
      </c>
      <c r="G303" s="51">
        <v>2.5</v>
      </c>
      <c r="H303" s="51">
        <v>9.15</v>
      </c>
      <c r="I303" s="51">
        <v>15.6</v>
      </c>
      <c r="J303" s="51">
        <v>154.75</v>
      </c>
      <c r="K303" s="52" t="s">
        <v>46</v>
      </c>
      <c r="L303" s="51"/>
    </row>
    <row r="304" spans="1:12" ht="15" x14ac:dyDescent="0.25">
      <c r="A304" s="25"/>
      <c r="B304" s="16"/>
      <c r="C304" s="11"/>
      <c r="D304" s="7" t="s">
        <v>24</v>
      </c>
      <c r="E304" s="50" t="s">
        <v>45</v>
      </c>
      <c r="F304" s="51">
        <v>150</v>
      </c>
      <c r="G304" s="51">
        <v>0.9</v>
      </c>
      <c r="H304" s="51">
        <v>0</v>
      </c>
      <c r="I304" s="51">
        <v>12.45</v>
      </c>
      <c r="J304" s="51">
        <v>53.4</v>
      </c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595</v>
      </c>
      <c r="G307" s="21">
        <f t="shared" ref="G307" si="215">SUM(G300:G306)</f>
        <v>11.200000000000001</v>
      </c>
      <c r="H307" s="21">
        <f t="shared" ref="H307" si="216">SUM(H300:H306)</f>
        <v>20.549999999999997</v>
      </c>
      <c r="I307" s="21">
        <f t="shared" ref="I307" si="217">SUM(I300:I306)</f>
        <v>71.05</v>
      </c>
      <c r="J307" s="21">
        <f t="shared" ref="J307" si="218">SUM(J300:J306)</f>
        <v>501.25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92</v>
      </c>
      <c r="F312" s="51">
        <v>100</v>
      </c>
      <c r="G312" s="51">
        <v>1.4</v>
      </c>
      <c r="H312" s="51">
        <v>5.09</v>
      </c>
      <c r="I312" s="51">
        <v>9</v>
      </c>
      <c r="J312" s="51">
        <v>88</v>
      </c>
      <c r="K312" s="52" t="s">
        <v>93</v>
      </c>
      <c r="L312" s="51"/>
    </row>
    <row r="313" spans="1:12" ht="15" x14ac:dyDescent="0.25">
      <c r="A313" s="25"/>
      <c r="B313" s="16"/>
      <c r="C313" s="11"/>
      <c r="D313" s="7" t="s">
        <v>28</v>
      </c>
      <c r="E313" s="50" t="s">
        <v>152</v>
      </c>
      <c r="F313" s="51">
        <v>275</v>
      </c>
      <c r="G313" s="51">
        <v>7.32</v>
      </c>
      <c r="H313" s="51">
        <v>2.0099999999999998</v>
      </c>
      <c r="I313" s="51">
        <v>14.8</v>
      </c>
      <c r="J313" s="51">
        <v>111.35</v>
      </c>
      <c r="K313" s="52" t="s">
        <v>153</v>
      </c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99</v>
      </c>
      <c r="F314" s="51">
        <v>100</v>
      </c>
      <c r="G314" s="51">
        <v>13.9</v>
      </c>
      <c r="H314" s="51">
        <v>6.5</v>
      </c>
      <c r="I314" s="51">
        <v>4</v>
      </c>
      <c r="J314" s="51">
        <v>132</v>
      </c>
      <c r="K314" s="52" t="s">
        <v>100</v>
      </c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154</v>
      </c>
      <c r="F315" s="51">
        <v>150</v>
      </c>
      <c r="G315" s="51">
        <v>15.5</v>
      </c>
      <c r="H315" s="51">
        <v>10.4</v>
      </c>
      <c r="I315" s="51">
        <v>29.2</v>
      </c>
      <c r="J315" s="51">
        <v>172.4</v>
      </c>
      <c r="K315" s="52" t="s">
        <v>155</v>
      </c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66</v>
      </c>
      <c r="F316" s="51">
        <v>200</v>
      </c>
      <c r="G316" s="51">
        <v>0.49</v>
      </c>
      <c r="H316" s="51">
        <v>2.4E-2</v>
      </c>
      <c r="I316" s="51">
        <v>19.45</v>
      </c>
      <c r="J316" s="51">
        <v>79.7</v>
      </c>
      <c r="K316" s="52" t="s">
        <v>67</v>
      </c>
      <c r="L316" s="51"/>
    </row>
    <row r="317" spans="1:12" ht="15" x14ac:dyDescent="0.25">
      <c r="A317" s="25"/>
      <c r="B317" s="16"/>
      <c r="C317" s="11"/>
      <c r="D317" s="7" t="s">
        <v>32</v>
      </c>
      <c r="E317" s="50" t="s">
        <v>56</v>
      </c>
      <c r="F317" s="51">
        <v>30</v>
      </c>
      <c r="G317" s="51">
        <v>2.4300000000000002</v>
      </c>
      <c r="H317" s="51">
        <v>0.36</v>
      </c>
      <c r="I317" s="51">
        <v>14.6</v>
      </c>
      <c r="J317" s="51">
        <v>70.36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 t="s">
        <v>57</v>
      </c>
      <c r="F318" s="51">
        <v>36.25</v>
      </c>
      <c r="G318" s="51">
        <v>2.0299999999999998</v>
      </c>
      <c r="H318" s="51">
        <v>0.4</v>
      </c>
      <c r="I318" s="51">
        <v>15.7</v>
      </c>
      <c r="J318" s="51">
        <v>74.489999999999995</v>
      </c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891.25</v>
      </c>
      <c r="G321" s="21">
        <f t="shared" ref="G321" si="225">SUM(G312:G320)</f>
        <v>43.070000000000007</v>
      </c>
      <c r="H321" s="21">
        <f t="shared" ref="H321" si="226">SUM(H312:H320)</f>
        <v>24.783999999999999</v>
      </c>
      <c r="I321" s="21">
        <f t="shared" ref="I321" si="227">SUM(I312:I320)</f>
        <v>106.75</v>
      </c>
      <c r="J321" s="21">
        <f t="shared" ref="J321" si="228">SUM(J312:J320)</f>
        <v>728.30000000000007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58</v>
      </c>
      <c r="F322" s="51">
        <v>36</v>
      </c>
      <c r="G322" s="51">
        <v>2.61</v>
      </c>
      <c r="H322" s="51">
        <v>4.7699999999999996</v>
      </c>
      <c r="I322" s="51">
        <v>24.64</v>
      </c>
      <c r="J322" s="51">
        <v>151.9</v>
      </c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 t="s">
        <v>72</v>
      </c>
      <c r="F323" s="51">
        <v>200</v>
      </c>
      <c r="G323" s="51">
        <v>5.8</v>
      </c>
      <c r="H323" s="51">
        <v>5</v>
      </c>
      <c r="I323" s="51">
        <v>9.6</v>
      </c>
      <c r="J323" s="51">
        <v>178</v>
      </c>
      <c r="K323" s="52" t="s">
        <v>156</v>
      </c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236</v>
      </c>
      <c r="G326" s="21">
        <f t="shared" ref="G326" si="230">SUM(G322:G325)</f>
        <v>8.41</v>
      </c>
      <c r="H326" s="21">
        <f t="shared" ref="H326" si="231">SUM(H322:H325)</f>
        <v>9.77</v>
      </c>
      <c r="I326" s="21">
        <f t="shared" ref="I326" si="232">SUM(I322:I325)</f>
        <v>34.24</v>
      </c>
      <c r="J326" s="21">
        <f t="shared" ref="J326" si="233">SUM(J322:J325)</f>
        <v>329.9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3" t="s">
        <v>4</v>
      </c>
      <c r="D341" s="64"/>
      <c r="E341" s="33"/>
      <c r="F341" s="34">
        <f>F307+F311+F321+F326+F333+F340</f>
        <v>1722.25</v>
      </c>
      <c r="G341" s="34">
        <f t="shared" ref="G341" si="245">G307+G311+G321+G326+G333+G340</f>
        <v>62.680000000000007</v>
      </c>
      <c r="H341" s="34">
        <f t="shared" ref="H341" si="246">H307+H311+H321+H326+H333+H340</f>
        <v>55.103999999999999</v>
      </c>
      <c r="I341" s="34">
        <f t="shared" ref="I341" si="247">I307+I311+I321+I326+I333+I340</f>
        <v>212.04000000000002</v>
      </c>
      <c r="J341" s="34">
        <f t="shared" ref="J341" si="248">J307+J311+J321+J326+J333+J340</f>
        <v>1559.4500000000003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90</v>
      </c>
      <c r="F342" s="48">
        <v>200</v>
      </c>
      <c r="G342" s="48">
        <v>20.64</v>
      </c>
      <c r="H342" s="48">
        <v>16.09</v>
      </c>
      <c r="I342" s="48">
        <v>30.19</v>
      </c>
      <c r="J342" s="48">
        <v>347</v>
      </c>
      <c r="K342" s="49" t="s">
        <v>91</v>
      </c>
      <c r="L342" s="48"/>
    </row>
    <row r="343" spans="1:12" ht="15" x14ac:dyDescent="0.25">
      <c r="A343" s="15"/>
      <c r="B343" s="16"/>
      <c r="C343" s="11"/>
      <c r="D343" s="58" t="s">
        <v>27</v>
      </c>
      <c r="E343" s="50" t="s">
        <v>157</v>
      </c>
      <c r="F343" s="51">
        <v>100</v>
      </c>
      <c r="G343" s="51">
        <v>0.44</v>
      </c>
      <c r="H343" s="51">
        <v>9.98</v>
      </c>
      <c r="I343" s="51">
        <v>8.14</v>
      </c>
      <c r="J343" s="51">
        <v>124.14</v>
      </c>
      <c r="K343" s="52" t="s">
        <v>158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103</v>
      </c>
      <c r="F344" s="51">
        <v>200</v>
      </c>
      <c r="G344" s="51">
        <v>0.18</v>
      </c>
      <c r="H344" s="51">
        <v>0</v>
      </c>
      <c r="I344" s="51">
        <v>4.78</v>
      </c>
      <c r="J344" s="51">
        <v>19.899999999999999</v>
      </c>
      <c r="K344" s="52" t="s">
        <v>104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118</v>
      </c>
      <c r="F345" s="51">
        <v>45</v>
      </c>
      <c r="G345" s="51">
        <v>5</v>
      </c>
      <c r="H345" s="51">
        <v>12.6</v>
      </c>
      <c r="I345" s="51">
        <v>15.6</v>
      </c>
      <c r="J345" s="51">
        <v>195.8</v>
      </c>
      <c r="K345" s="52" t="s">
        <v>46</v>
      </c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545</v>
      </c>
      <c r="G349" s="21">
        <f t="shared" ref="G349" si="250">SUM(G342:G348)</f>
        <v>26.26</v>
      </c>
      <c r="H349" s="21">
        <f t="shared" ref="H349" si="251">SUM(H342:H348)</f>
        <v>38.67</v>
      </c>
      <c r="I349" s="21">
        <f t="shared" ref="I349" si="252">SUM(I342:I348)</f>
        <v>58.71</v>
      </c>
      <c r="J349" s="21">
        <f t="shared" ref="J349" si="253">SUM(J342:J348)</f>
        <v>686.83999999999992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159</v>
      </c>
      <c r="F354" s="51">
        <v>100</v>
      </c>
      <c r="G354" s="51">
        <v>1.24</v>
      </c>
      <c r="H354" s="51">
        <v>10</v>
      </c>
      <c r="I354" s="51">
        <v>8.8000000000000007</v>
      </c>
      <c r="J354" s="51">
        <v>130.16</v>
      </c>
      <c r="K354" s="52" t="s">
        <v>160</v>
      </c>
      <c r="L354" s="51"/>
    </row>
    <row r="355" spans="1:12" ht="25.5" x14ac:dyDescent="0.25">
      <c r="A355" s="15"/>
      <c r="B355" s="16"/>
      <c r="C355" s="11"/>
      <c r="D355" s="7" t="s">
        <v>28</v>
      </c>
      <c r="E355" s="50" t="s">
        <v>161</v>
      </c>
      <c r="F355" s="51">
        <v>285</v>
      </c>
      <c r="G355" s="51">
        <v>7.41</v>
      </c>
      <c r="H355" s="51">
        <v>9.35</v>
      </c>
      <c r="I355" s="51">
        <v>13.26</v>
      </c>
      <c r="J355" s="51">
        <v>165.7</v>
      </c>
      <c r="K355" s="52" t="s">
        <v>51</v>
      </c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162</v>
      </c>
      <c r="F356" s="51">
        <v>90</v>
      </c>
      <c r="G356" s="51">
        <v>9.66</v>
      </c>
      <c r="H356" s="51">
        <v>6.05</v>
      </c>
      <c r="I356" s="51">
        <v>9.39</v>
      </c>
      <c r="J356" s="51">
        <v>130.35</v>
      </c>
      <c r="K356" s="52" t="s">
        <v>163</v>
      </c>
      <c r="L356" s="51"/>
    </row>
    <row r="357" spans="1:12" ht="15" x14ac:dyDescent="0.25">
      <c r="A357" s="15"/>
      <c r="B357" s="16"/>
      <c r="C357" s="11"/>
      <c r="D357" s="7" t="s">
        <v>30</v>
      </c>
      <c r="E357" s="50" t="s">
        <v>101</v>
      </c>
      <c r="F357" s="51">
        <v>150</v>
      </c>
      <c r="G357" s="51">
        <v>4.5</v>
      </c>
      <c r="H357" s="51">
        <v>6.8</v>
      </c>
      <c r="I357" s="51">
        <v>22.35</v>
      </c>
      <c r="J357" s="51">
        <v>171</v>
      </c>
      <c r="K357" s="52" t="s">
        <v>86</v>
      </c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94</v>
      </c>
      <c r="F358" s="51">
        <v>200</v>
      </c>
      <c r="G358" s="51">
        <v>0.49</v>
      </c>
      <c r="H358" s="51">
        <v>0</v>
      </c>
      <c r="I358" s="51">
        <v>21.22</v>
      </c>
      <c r="J358" s="51">
        <v>84.65</v>
      </c>
      <c r="K358" s="52" t="s">
        <v>71</v>
      </c>
      <c r="L358" s="51"/>
    </row>
    <row r="359" spans="1:12" ht="15" x14ac:dyDescent="0.25">
      <c r="A359" s="15"/>
      <c r="B359" s="16"/>
      <c r="C359" s="11"/>
      <c r="D359" s="7" t="s">
        <v>32</v>
      </c>
      <c r="E359" s="50" t="s">
        <v>56</v>
      </c>
      <c r="F359" s="51">
        <v>30</v>
      </c>
      <c r="G359" s="51">
        <v>2.4300000000000002</v>
      </c>
      <c r="H359" s="51">
        <v>0.36</v>
      </c>
      <c r="I359" s="51">
        <v>14.6</v>
      </c>
      <c r="J359" s="51">
        <v>70.36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 t="s">
        <v>57</v>
      </c>
      <c r="F360" s="51">
        <v>36.25</v>
      </c>
      <c r="G360" s="51">
        <v>2.0299999999999998</v>
      </c>
      <c r="H360" s="51">
        <v>0.4</v>
      </c>
      <c r="I360" s="51">
        <v>15.7</v>
      </c>
      <c r="J360" s="51">
        <v>74.489999999999995</v>
      </c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891.25</v>
      </c>
      <c r="G363" s="21">
        <f t="shared" ref="G363" si="259">SUM(G354:G362)</f>
        <v>27.76</v>
      </c>
      <c r="H363" s="21">
        <f t="shared" ref="H363" si="260">SUM(H354:H362)</f>
        <v>32.96</v>
      </c>
      <c r="I363" s="21">
        <f t="shared" ref="I363" si="261">SUM(I354:I362)</f>
        <v>105.32000000000001</v>
      </c>
      <c r="J363" s="21">
        <f t="shared" ref="J363" si="262">SUM(J354:J362)</f>
        <v>826.71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108</v>
      </c>
      <c r="F364" s="51">
        <v>50</v>
      </c>
      <c r="G364" s="51">
        <v>3.55</v>
      </c>
      <c r="H364" s="51">
        <v>7.4</v>
      </c>
      <c r="I364" s="51">
        <v>28.1</v>
      </c>
      <c r="J364" s="51">
        <v>194</v>
      </c>
      <c r="K364" s="52" t="s">
        <v>131</v>
      </c>
      <c r="L364" s="51"/>
    </row>
    <row r="365" spans="1:12" ht="15" x14ac:dyDescent="0.25">
      <c r="A365" s="15"/>
      <c r="B365" s="16"/>
      <c r="C365" s="11"/>
      <c r="D365" s="12" t="s">
        <v>31</v>
      </c>
      <c r="E365" s="50" t="s">
        <v>129</v>
      </c>
      <c r="F365" s="51">
        <v>200</v>
      </c>
      <c r="G365" s="51">
        <v>0.9</v>
      </c>
      <c r="H365" s="51">
        <v>0</v>
      </c>
      <c r="I365" s="51">
        <v>19.68</v>
      </c>
      <c r="J365" s="51">
        <v>78.7</v>
      </c>
      <c r="K365" s="52" t="s">
        <v>130</v>
      </c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250</v>
      </c>
      <c r="G368" s="21">
        <f t="shared" ref="G368" si="264">SUM(G364:G367)</f>
        <v>4.45</v>
      </c>
      <c r="H368" s="21">
        <f t="shared" ref="H368" si="265">SUM(H364:H367)</f>
        <v>7.4</v>
      </c>
      <c r="I368" s="21">
        <f t="shared" ref="I368" si="266">SUM(I364:I367)</f>
        <v>47.78</v>
      </c>
      <c r="J368" s="21">
        <f t="shared" ref="J368" si="267">SUM(J364:J367)</f>
        <v>272.7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3" t="s">
        <v>4</v>
      </c>
      <c r="D383" s="64"/>
      <c r="E383" s="33"/>
      <c r="F383" s="34">
        <f>F349+F353+F363+F368+F375+F382</f>
        <v>1686.25</v>
      </c>
      <c r="G383" s="34">
        <f t="shared" ref="G383" si="279">G349+G353+G363+G368+G375+G382</f>
        <v>58.470000000000006</v>
      </c>
      <c r="H383" s="34">
        <f t="shared" ref="H383" si="280">H349+H353+H363+H368+H375+H382</f>
        <v>79.03</v>
      </c>
      <c r="I383" s="34">
        <f t="shared" ref="I383" si="281">I349+I353+I363+I368+I375+I382</f>
        <v>211.81</v>
      </c>
      <c r="J383" s="34">
        <f t="shared" ref="J383" si="282">J349+J353+J363+J368+J375+J382</f>
        <v>1786.25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164</v>
      </c>
      <c r="F384" s="48">
        <v>205</v>
      </c>
      <c r="G384" s="48">
        <v>16.73</v>
      </c>
      <c r="H384" s="48">
        <v>25.6</v>
      </c>
      <c r="I384" s="48">
        <v>19.2</v>
      </c>
      <c r="J384" s="48">
        <v>375.1</v>
      </c>
      <c r="K384" s="49" t="s">
        <v>95</v>
      </c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74</v>
      </c>
      <c r="F386" s="51">
        <v>207</v>
      </c>
      <c r="G386" s="51">
        <v>0.3</v>
      </c>
      <c r="H386" s="51">
        <v>0</v>
      </c>
      <c r="I386" s="51">
        <v>15.2</v>
      </c>
      <c r="J386" s="51">
        <v>60</v>
      </c>
      <c r="K386" s="52" t="s">
        <v>75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60</v>
      </c>
      <c r="F387" s="51">
        <v>40</v>
      </c>
      <c r="G387" s="51">
        <v>2.5</v>
      </c>
      <c r="H387" s="51">
        <v>9.15</v>
      </c>
      <c r="I387" s="51">
        <v>15.6</v>
      </c>
      <c r="J387" s="51">
        <v>154.75</v>
      </c>
      <c r="K387" s="52" t="s">
        <v>46</v>
      </c>
      <c r="L387" s="51"/>
    </row>
    <row r="388" spans="1:12" ht="15" x14ac:dyDescent="0.25">
      <c r="A388" s="25"/>
      <c r="B388" s="16"/>
      <c r="C388" s="11"/>
      <c r="D388" s="7" t="s">
        <v>24</v>
      </c>
      <c r="E388" s="50" t="s">
        <v>59</v>
      </c>
      <c r="F388" s="51">
        <v>200</v>
      </c>
      <c r="G388" s="51">
        <v>0</v>
      </c>
      <c r="H388" s="51">
        <v>0.8</v>
      </c>
      <c r="I388" s="51">
        <v>43.6</v>
      </c>
      <c r="J388" s="51">
        <v>181.6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652</v>
      </c>
      <c r="G391" s="21">
        <f t="shared" ref="G391" si="284">SUM(G384:G390)</f>
        <v>19.53</v>
      </c>
      <c r="H391" s="21">
        <f t="shared" ref="H391" si="285">SUM(H384:H390)</f>
        <v>35.549999999999997</v>
      </c>
      <c r="I391" s="21">
        <f t="shared" ref="I391" si="286">SUM(I384:I390)</f>
        <v>93.6</v>
      </c>
      <c r="J391" s="21">
        <f t="shared" ref="J391" si="287">SUM(J384:J390)</f>
        <v>771.45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165</v>
      </c>
      <c r="F396" s="51">
        <v>100</v>
      </c>
      <c r="G396" s="51">
        <v>6.7</v>
      </c>
      <c r="H396" s="51">
        <v>4.5</v>
      </c>
      <c r="I396" s="51">
        <v>18.5</v>
      </c>
      <c r="J396" s="51">
        <v>140.4</v>
      </c>
      <c r="K396" s="52" t="s">
        <v>166</v>
      </c>
      <c r="L396" s="51"/>
    </row>
    <row r="397" spans="1:12" ht="25.5" x14ac:dyDescent="0.25">
      <c r="A397" s="25"/>
      <c r="B397" s="16"/>
      <c r="C397" s="11"/>
      <c r="D397" s="7" t="s">
        <v>28</v>
      </c>
      <c r="E397" s="50" t="s">
        <v>97</v>
      </c>
      <c r="F397" s="51">
        <v>285</v>
      </c>
      <c r="G397" s="51">
        <v>5.37</v>
      </c>
      <c r="H397" s="51">
        <v>8.1999999999999993</v>
      </c>
      <c r="I397" s="51">
        <v>13.38</v>
      </c>
      <c r="J397" s="51">
        <v>146.25</v>
      </c>
      <c r="K397" s="52" t="s">
        <v>98</v>
      </c>
      <c r="L397" s="51"/>
    </row>
    <row r="398" spans="1:12" ht="25.5" x14ac:dyDescent="0.25">
      <c r="A398" s="25"/>
      <c r="B398" s="16"/>
      <c r="C398" s="11"/>
      <c r="D398" s="7" t="s">
        <v>29</v>
      </c>
      <c r="E398" s="50" t="s">
        <v>167</v>
      </c>
      <c r="F398" s="51">
        <v>100</v>
      </c>
      <c r="G398" s="51">
        <v>8.4</v>
      </c>
      <c r="H398" s="51">
        <v>5.5</v>
      </c>
      <c r="I398" s="51">
        <v>4.4000000000000004</v>
      </c>
      <c r="J398" s="51">
        <v>102.5</v>
      </c>
      <c r="K398" s="52" t="s">
        <v>168</v>
      </c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169</v>
      </c>
      <c r="F399" s="51">
        <v>150</v>
      </c>
      <c r="G399" s="51">
        <v>3.78</v>
      </c>
      <c r="H399" s="51">
        <v>12.2</v>
      </c>
      <c r="I399" s="51">
        <v>20.399999999999999</v>
      </c>
      <c r="J399" s="51">
        <v>207.1</v>
      </c>
      <c r="K399" s="52" t="s">
        <v>170</v>
      </c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171</v>
      </c>
      <c r="F400" s="51">
        <v>200</v>
      </c>
      <c r="G400" s="51">
        <v>0.5</v>
      </c>
      <c r="H400" s="51">
        <v>7.0000000000000007E-2</v>
      </c>
      <c r="I400" s="51">
        <v>19.39</v>
      </c>
      <c r="J400" s="51">
        <v>75.95</v>
      </c>
      <c r="K400" s="52" t="s">
        <v>148</v>
      </c>
      <c r="L400" s="51"/>
    </row>
    <row r="401" spans="1:12" ht="15" x14ac:dyDescent="0.25">
      <c r="A401" s="25"/>
      <c r="B401" s="16"/>
      <c r="C401" s="11"/>
      <c r="D401" s="7" t="s">
        <v>32</v>
      </c>
      <c r="E401" s="50" t="s">
        <v>56</v>
      </c>
      <c r="F401" s="51">
        <v>30</v>
      </c>
      <c r="G401" s="51">
        <v>2.4300000000000002</v>
      </c>
      <c r="H401" s="51">
        <v>0.36</v>
      </c>
      <c r="I401" s="51">
        <v>14.6</v>
      </c>
      <c r="J401" s="51">
        <v>70.36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 t="s">
        <v>57</v>
      </c>
      <c r="F402" s="51">
        <v>36.25</v>
      </c>
      <c r="G402" s="51">
        <v>2.0299999999999998</v>
      </c>
      <c r="H402" s="51">
        <v>0.4</v>
      </c>
      <c r="I402" s="51">
        <v>15.7</v>
      </c>
      <c r="J402" s="51">
        <v>74.489999999999995</v>
      </c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901.25</v>
      </c>
      <c r="G405" s="21">
        <f t="shared" ref="G405" si="294">SUM(G396:G404)</f>
        <v>29.21</v>
      </c>
      <c r="H405" s="21">
        <f t="shared" ref="H405" si="295">SUM(H396:H404)</f>
        <v>31.229999999999997</v>
      </c>
      <c r="I405" s="21">
        <f t="shared" ref="I405" si="296">SUM(I396:I404)</f>
        <v>106.36999999999999</v>
      </c>
      <c r="J405" s="21">
        <f t="shared" ref="J405" si="297">SUM(J396:J404)</f>
        <v>817.05000000000007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73</v>
      </c>
      <c r="F406" s="51">
        <v>40</v>
      </c>
      <c r="G406" s="51">
        <v>1.92</v>
      </c>
      <c r="H406" s="51">
        <v>3.2</v>
      </c>
      <c r="I406" s="51">
        <v>30.8</v>
      </c>
      <c r="J406" s="51">
        <v>159.69999999999999</v>
      </c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 t="s">
        <v>68</v>
      </c>
      <c r="F407" s="51">
        <v>200</v>
      </c>
      <c r="G407" s="51">
        <v>5.8</v>
      </c>
      <c r="H407" s="51">
        <v>5</v>
      </c>
      <c r="I407" s="51">
        <v>9.4</v>
      </c>
      <c r="J407" s="51">
        <v>106</v>
      </c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240</v>
      </c>
      <c r="G410" s="21">
        <f t="shared" ref="G410" si="299">SUM(G406:G409)</f>
        <v>7.72</v>
      </c>
      <c r="H410" s="21">
        <f t="shared" ref="H410" si="300">SUM(H406:H409)</f>
        <v>8.1999999999999993</v>
      </c>
      <c r="I410" s="21">
        <f t="shared" ref="I410" si="301">SUM(I406:I409)</f>
        <v>40.200000000000003</v>
      </c>
      <c r="J410" s="21">
        <f t="shared" ref="J410" si="302">SUM(J406:J409)</f>
        <v>265.7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3" t="s">
        <v>4</v>
      </c>
      <c r="D425" s="64"/>
      <c r="E425" s="33"/>
      <c r="F425" s="34">
        <f>F391+F395+F405+F410+F417+F424</f>
        <v>1793.25</v>
      </c>
      <c r="G425" s="34">
        <f t="shared" ref="G425" si="314">G391+G395+G405+G410+G417+G424</f>
        <v>56.46</v>
      </c>
      <c r="H425" s="34">
        <f t="shared" ref="H425" si="315">H391+H395+H405+H410+H417+H424</f>
        <v>74.98</v>
      </c>
      <c r="I425" s="34">
        <f t="shared" ref="I425" si="316">I391+I395+I405+I410+I417+I424</f>
        <v>240.16999999999996</v>
      </c>
      <c r="J425" s="34">
        <f t="shared" ref="J425" si="317">J391+J395+J405+J410+J417+J424</f>
        <v>1854.2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102</v>
      </c>
      <c r="F426" s="48">
        <v>205</v>
      </c>
      <c r="G426" s="48">
        <v>4.4000000000000004</v>
      </c>
      <c r="H426" s="48">
        <v>8.6</v>
      </c>
      <c r="I426" s="48">
        <v>26</v>
      </c>
      <c r="J426" s="48">
        <v>186.4</v>
      </c>
      <c r="K426" s="49" t="s">
        <v>48</v>
      </c>
      <c r="L426" s="48"/>
    </row>
    <row r="427" spans="1:12" ht="15" x14ac:dyDescent="0.25">
      <c r="A427" s="25"/>
      <c r="B427" s="16"/>
      <c r="C427" s="11"/>
      <c r="D427" s="58" t="s">
        <v>27</v>
      </c>
      <c r="E427" s="50" t="s">
        <v>172</v>
      </c>
      <c r="F427" s="51">
        <v>100</v>
      </c>
      <c r="G427" s="51">
        <v>1.3</v>
      </c>
      <c r="H427" s="51">
        <v>5.12</v>
      </c>
      <c r="I427" s="51">
        <v>10.94</v>
      </c>
      <c r="J427" s="51">
        <v>95.1</v>
      </c>
      <c r="K427" s="52" t="s">
        <v>173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110</v>
      </c>
      <c r="F428" s="51">
        <v>200</v>
      </c>
      <c r="G428" s="51">
        <v>1.88</v>
      </c>
      <c r="H428" s="51">
        <v>2.12</v>
      </c>
      <c r="I428" s="51">
        <v>15.41</v>
      </c>
      <c r="J428" s="51">
        <v>88.25</v>
      </c>
      <c r="K428" s="52" t="s">
        <v>111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60</v>
      </c>
      <c r="F429" s="51">
        <v>40</v>
      </c>
      <c r="G429" s="51">
        <v>2.5</v>
      </c>
      <c r="H429" s="51">
        <v>9.15</v>
      </c>
      <c r="I429" s="51">
        <v>15.6</v>
      </c>
      <c r="J429" s="51">
        <v>154.75</v>
      </c>
      <c r="K429" s="52" t="s">
        <v>46</v>
      </c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545</v>
      </c>
      <c r="G433" s="21">
        <f t="shared" ref="G433" si="319">SUM(G426:G432)</f>
        <v>10.08</v>
      </c>
      <c r="H433" s="21">
        <f t="shared" ref="H433" si="320">SUM(H426:H432)</f>
        <v>24.990000000000002</v>
      </c>
      <c r="I433" s="21">
        <f t="shared" ref="I433" si="321">SUM(I426:I432)</f>
        <v>67.949999999999989</v>
      </c>
      <c r="J433" s="21">
        <f t="shared" ref="J433" si="322">SUM(J426:J432)</f>
        <v>524.5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174</v>
      </c>
      <c r="F438" s="51">
        <v>100</v>
      </c>
      <c r="G438" s="51">
        <v>2.27</v>
      </c>
      <c r="H438" s="51">
        <v>10.029999999999999</v>
      </c>
      <c r="I438" s="51">
        <v>9.82</v>
      </c>
      <c r="J438" s="51">
        <v>138.65</v>
      </c>
      <c r="K438" s="52" t="s">
        <v>175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 t="s">
        <v>176</v>
      </c>
      <c r="F439" s="51">
        <v>275</v>
      </c>
      <c r="G439" s="51">
        <v>7.62</v>
      </c>
      <c r="H439" s="51">
        <v>9.9499999999999993</v>
      </c>
      <c r="I439" s="51">
        <v>10.87</v>
      </c>
      <c r="J439" s="51">
        <v>163.51</v>
      </c>
      <c r="K439" s="52" t="s">
        <v>107</v>
      </c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177</v>
      </c>
      <c r="F440" s="51">
        <v>90</v>
      </c>
      <c r="G440" s="51">
        <v>9.8000000000000007</v>
      </c>
      <c r="H440" s="51">
        <v>10.53</v>
      </c>
      <c r="I440" s="51">
        <v>13.2</v>
      </c>
      <c r="J440" s="51">
        <v>183</v>
      </c>
      <c r="K440" s="52" t="s">
        <v>178</v>
      </c>
      <c r="L440" s="51"/>
    </row>
    <row r="441" spans="1:12" ht="15" x14ac:dyDescent="0.25">
      <c r="A441" s="25"/>
      <c r="B441" s="16"/>
      <c r="C441" s="11"/>
      <c r="D441" s="7" t="s">
        <v>30</v>
      </c>
      <c r="E441" s="50" t="s">
        <v>179</v>
      </c>
      <c r="F441" s="51">
        <v>150</v>
      </c>
      <c r="G441" s="51">
        <v>3.34</v>
      </c>
      <c r="H441" s="51">
        <v>4.8899999999999997</v>
      </c>
      <c r="I441" s="51">
        <v>32.4</v>
      </c>
      <c r="J441" s="51">
        <v>186.97</v>
      </c>
      <c r="K441" s="52" t="s">
        <v>55</v>
      </c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180</v>
      </c>
      <c r="F442" s="51">
        <v>200</v>
      </c>
      <c r="G442" s="51">
        <v>0</v>
      </c>
      <c r="H442" s="51">
        <v>0.08</v>
      </c>
      <c r="I442" s="51">
        <v>16.46</v>
      </c>
      <c r="J442" s="51">
        <v>68.5</v>
      </c>
      <c r="K442" s="52" t="s">
        <v>138</v>
      </c>
      <c r="L442" s="51"/>
    </row>
    <row r="443" spans="1:12" ht="15" x14ac:dyDescent="0.25">
      <c r="A443" s="25"/>
      <c r="B443" s="16"/>
      <c r="C443" s="11"/>
      <c r="D443" s="7" t="s">
        <v>32</v>
      </c>
      <c r="E443" s="50" t="s">
        <v>56</v>
      </c>
      <c r="F443" s="51">
        <v>30</v>
      </c>
      <c r="G443" s="51">
        <v>2.4300000000000002</v>
      </c>
      <c r="H443" s="51">
        <v>0.36</v>
      </c>
      <c r="I443" s="51">
        <v>14.6</v>
      </c>
      <c r="J443" s="51">
        <v>70.36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 t="s">
        <v>57</v>
      </c>
      <c r="F444" s="51">
        <v>36.25</v>
      </c>
      <c r="G444" s="51">
        <v>2.0299999999999998</v>
      </c>
      <c r="H444" s="51">
        <v>0.4</v>
      </c>
      <c r="I444" s="51">
        <v>15.7</v>
      </c>
      <c r="J444" s="51">
        <v>74.489999999999995</v>
      </c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881.25</v>
      </c>
      <c r="G447" s="21">
        <f t="shared" ref="G447" si="328">SUM(G438:G446)</f>
        <v>27.490000000000002</v>
      </c>
      <c r="H447" s="21">
        <f t="shared" ref="H447" si="329">SUM(H438:H446)</f>
        <v>36.239999999999995</v>
      </c>
      <c r="I447" s="21">
        <f t="shared" ref="I447" si="330">SUM(I438:I446)</f>
        <v>113.05</v>
      </c>
      <c r="J447" s="21">
        <f t="shared" ref="J447" si="331">SUM(J438:J446)</f>
        <v>885.48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82</v>
      </c>
      <c r="F448" s="51">
        <v>50</v>
      </c>
      <c r="G448" s="51">
        <v>3.55</v>
      </c>
      <c r="H448" s="51">
        <v>7.4</v>
      </c>
      <c r="I448" s="51">
        <v>28.1</v>
      </c>
      <c r="J448" s="51">
        <v>194</v>
      </c>
      <c r="K448" s="52" t="s">
        <v>149</v>
      </c>
      <c r="L448" s="51"/>
    </row>
    <row r="449" spans="1:12" ht="15" x14ac:dyDescent="0.25">
      <c r="A449" s="25"/>
      <c r="B449" s="16"/>
      <c r="C449" s="11"/>
      <c r="D449" s="12" t="s">
        <v>31</v>
      </c>
      <c r="E449" s="50" t="s">
        <v>112</v>
      </c>
      <c r="F449" s="51">
        <v>200</v>
      </c>
      <c r="G449" s="51">
        <v>0.8</v>
      </c>
      <c r="H449" s="51">
        <v>0</v>
      </c>
      <c r="I449" s="51">
        <v>23</v>
      </c>
      <c r="J449" s="51">
        <v>80</v>
      </c>
      <c r="K449" s="52"/>
      <c r="L449" s="51"/>
    </row>
    <row r="450" spans="1:12" ht="15" x14ac:dyDescent="0.25">
      <c r="A450" s="25"/>
      <c r="B450" s="16"/>
      <c r="C450" s="11"/>
      <c r="D450" s="59" t="s">
        <v>24</v>
      </c>
      <c r="E450" s="50" t="s">
        <v>45</v>
      </c>
      <c r="F450" s="51">
        <v>150</v>
      </c>
      <c r="G450" s="51">
        <v>0.9</v>
      </c>
      <c r="H450" s="51">
        <v>0</v>
      </c>
      <c r="I450" s="51">
        <v>12.45</v>
      </c>
      <c r="J450" s="51">
        <v>53.4</v>
      </c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400</v>
      </c>
      <c r="G452" s="21">
        <f t="shared" ref="G452" si="333">SUM(G448:G451)</f>
        <v>5.25</v>
      </c>
      <c r="H452" s="21">
        <f t="shared" ref="H452" si="334">SUM(H448:H451)</f>
        <v>7.4</v>
      </c>
      <c r="I452" s="21">
        <f t="shared" ref="I452" si="335">SUM(I448:I451)</f>
        <v>63.55</v>
      </c>
      <c r="J452" s="21">
        <f t="shared" ref="J452" si="336">SUM(J448:J451)</f>
        <v>327.39999999999998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3" t="s">
        <v>4</v>
      </c>
      <c r="D467" s="64"/>
      <c r="E467" s="33"/>
      <c r="F467" s="34">
        <f>F433+F437+F447+F452+F459+F466</f>
        <v>1826.25</v>
      </c>
      <c r="G467" s="34">
        <f t="shared" ref="G467" si="348">G433+G437+G447+G452+G459+G466</f>
        <v>42.82</v>
      </c>
      <c r="H467" s="34">
        <f t="shared" ref="H467" si="349">H433+H437+H447+H452+H459+H466</f>
        <v>68.63</v>
      </c>
      <c r="I467" s="34">
        <f t="shared" ref="I467" si="350">I433+I437+I447+I452+I459+I466</f>
        <v>244.55</v>
      </c>
      <c r="J467" s="34">
        <f t="shared" ref="J467" si="351">J433+J437+J447+J452+J459+J466</f>
        <v>1737.38</v>
      </c>
      <c r="K467" s="35"/>
      <c r="L467" s="34">
        <f t="shared" ref="L467" ca="1" si="352">L433+L437+L447+L452+L459+L466</f>
        <v>0</v>
      </c>
    </row>
    <row r="468" spans="1:12" ht="25.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181</v>
      </c>
      <c r="F468" s="48">
        <v>290</v>
      </c>
      <c r="G468" s="48">
        <v>8.2799999999999994</v>
      </c>
      <c r="H468" s="48">
        <v>12.8</v>
      </c>
      <c r="I468" s="48">
        <v>23.48</v>
      </c>
      <c r="J468" s="48">
        <v>250.24</v>
      </c>
      <c r="K468" s="49" t="s">
        <v>182</v>
      </c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103</v>
      </c>
      <c r="F470" s="51">
        <v>200</v>
      </c>
      <c r="G470" s="51">
        <v>0.18</v>
      </c>
      <c r="H470" s="51">
        <v>0</v>
      </c>
      <c r="I470" s="51">
        <v>4.78</v>
      </c>
      <c r="J470" s="51">
        <v>19.899999999999999</v>
      </c>
      <c r="K470" s="52" t="s">
        <v>104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118</v>
      </c>
      <c r="F471" s="51">
        <v>45</v>
      </c>
      <c r="G471" s="51">
        <v>5</v>
      </c>
      <c r="H471" s="51">
        <v>12.6</v>
      </c>
      <c r="I471" s="51">
        <v>15.6</v>
      </c>
      <c r="J471" s="51">
        <v>195.8</v>
      </c>
      <c r="K471" s="52" t="s">
        <v>46</v>
      </c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535</v>
      </c>
      <c r="G475" s="21">
        <f t="shared" ref="G475" si="353">SUM(G468:G474)</f>
        <v>13.459999999999999</v>
      </c>
      <c r="H475" s="21">
        <f t="shared" ref="H475" si="354">SUM(H468:H474)</f>
        <v>25.4</v>
      </c>
      <c r="I475" s="21">
        <f t="shared" ref="I475" si="355">SUM(I468:I474)</f>
        <v>43.86</v>
      </c>
      <c r="J475" s="21">
        <f t="shared" ref="J475" si="356">SUM(J468:J474)</f>
        <v>465.94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183</v>
      </c>
      <c r="F480" s="51">
        <v>100</v>
      </c>
      <c r="G480" s="51">
        <v>0.89</v>
      </c>
      <c r="H480" s="51">
        <v>7.1</v>
      </c>
      <c r="I480" s="51">
        <v>3.9</v>
      </c>
      <c r="J480" s="51">
        <v>83.06</v>
      </c>
      <c r="K480" s="52" t="s">
        <v>83</v>
      </c>
      <c r="L480" s="51"/>
    </row>
    <row r="481" spans="1:12" ht="25.5" x14ac:dyDescent="0.25">
      <c r="A481" s="25"/>
      <c r="B481" s="16"/>
      <c r="C481" s="11"/>
      <c r="D481" s="7" t="s">
        <v>28</v>
      </c>
      <c r="E481" s="50" t="s">
        <v>184</v>
      </c>
      <c r="F481" s="51">
        <v>285</v>
      </c>
      <c r="G481" s="51">
        <v>7.51</v>
      </c>
      <c r="H481" s="51">
        <v>9.26</v>
      </c>
      <c r="I481" s="51">
        <v>16.739999999999998</v>
      </c>
      <c r="J481" s="51">
        <v>180.45</v>
      </c>
      <c r="K481" s="52" t="s">
        <v>70</v>
      </c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185</v>
      </c>
      <c r="F482" s="51">
        <v>205</v>
      </c>
      <c r="G482" s="51">
        <v>14.93</v>
      </c>
      <c r="H482" s="51">
        <v>23.8</v>
      </c>
      <c r="I482" s="51">
        <v>34.35</v>
      </c>
      <c r="J482" s="51">
        <v>406.2</v>
      </c>
      <c r="K482" s="52" t="s">
        <v>186</v>
      </c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187</v>
      </c>
      <c r="F484" s="51">
        <v>200</v>
      </c>
      <c r="G484" s="51">
        <v>0.1</v>
      </c>
      <c r="H484" s="51">
        <v>0</v>
      </c>
      <c r="I484" s="51">
        <v>17</v>
      </c>
      <c r="J484" s="51">
        <v>69</v>
      </c>
      <c r="K484" s="52" t="s">
        <v>188</v>
      </c>
      <c r="L484" s="51"/>
    </row>
    <row r="485" spans="1:12" ht="15" x14ac:dyDescent="0.25">
      <c r="A485" s="25"/>
      <c r="B485" s="16"/>
      <c r="C485" s="11"/>
      <c r="D485" s="7" t="s">
        <v>32</v>
      </c>
      <c r="E485" s="50" t="s">
        <v>56</v>
      </c>
      <c r="F485" s="51">
        <v>30</v>
      </c>
      <c r="G485" s="51">
        <v>2.4300000000000002</v>
      </c>
      <c r="H485" s="51">
        <v>0.36</v>
      </c>
      <c r="I485" s="51">
        <v>14.6</v>
      </c>
      <c r="J485" s="51">
        <v>70.36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 t="s">
        <v>57</v>
      </c>
      <c r="F486" s="51">
        <v>36.25</v>
      </c>
      <c r="G486" s="51">
        <v>2.0299999999999998</v>
      </c>
      <c r="H486" s="51">
        <v>0.4</v>
      </c>
      <c r="I486" s="51">
        <v>15.7</v>
      </c>
      <c r="J486" s="51">
        <v>74.489999999999995</v>
      </c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856.25</v>
      </c>
      <c r="G489" s="21">
        <f t="shared" ref="G489" si="363">SUM(G480:G488)</f>
        <v>27.89</v>
      </c>
      <c r="H489" s="21">
        <f t="shared" ref="H489" si="364">SUM(H480:H488)</f>
        <v>40.919999999999995</v>
      </c>
      <c r="I489" s="21">
        <f t="shared" ref="I489" si="365">SUM(I480:I488)</f>
        <v>102.28999999999999</v>
      </c>
      <c r="J489" s="21">
        <f t="shared" ref="J489" si="366">SUM(J480:J488)</f>
        <v>883.56000000000006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116</v>
      </c>
      <c r="F490" s="51">
        <v>75</v>
      </c>
      <c r="G490" s="51">
        <v>4.78</v>
      </c>
      <c r="H490" s="51">
        <v>3.19</v>
      </c>
      <c r="I490" s="51">
        <v>47.27</v>
      </c>
      <c r="J490" s="51">
        <v>237.86</v>
      </c>
      <c r="K490" s="52" t="s">
        <v>117</v>
      </c>
      <c r="L490" s="51"/>
    </row>
    <row r="491" spans="1:12" ht="15" x14ac:dyDescent="0.25">
      <c r="A491" s="25"/>
      <c r="B491" s="16"/>
      <c r="C491" s="11"/>
      <c r="D491" s="12" t="s">
        <v>31</v>
      </c>
      <c r="E491" s="50" t="s">
        <v>72</v>
      </c>
      <c r="F491" s="51">
        <v>200</v>
      </c>
      <c r="G491" s="51">
        <v>5.8</v>
      </c>
      <c r="H491" s="51">
        <v>5</v>
      </c>
      <c r="I491" s="51">
        <v>9.6</v>
      </c>
      <c r="J491" s="51">
        <v>178</v>
      </c>
      <c r="K491" s="52" t="s">
        <v>156</v>
      </c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275</v>
      </c>
      <c r="G494" s="21">
        <f t="shared" ref="G494" si="368">SUM(G490:G493)</f>
        <v>10.58</v>
      </c>
      <c r="H494" s="21">
        <f t="shared" ref="H494" si="369">SUM(H490:H493)</f>
        <v>8.19</v>
      </c>
      <c r="I494" s="21">
        <f t="shared" ref="I494" si="370">SUM(I490:I493)</f>
        <v>56.870000000000005</v>
      </c>
      <c r="J494" s="21">
        <f t="shared" ref="J494" si="371">SUM(J490:J493)</f>
        <v>415.86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3" t="s">
        <v>4</v>
      </c>
      <c r="D509" s="64"/>
      <c r="E509" s="33"/>
      <c r="F509" s="34">
        <f>F475+F479+F489+F494+F501+F508</f>
        <v>1666.25</v>
      </c>
      <c r="G509" s="34">
        <f t="shared" ref="G509" si="383">G475+G479+G489+G494+G501+G508</f>
        <v>51.93</v>
      </c>
      <c r="H509" s="34">
        <f t="shared" ref="H509" si="384">H475+H479+H489+H494+H501+H508</f>
        <v>74.509999999999991</v>
      </c>
      <c r="I509" s="34">
        <f t="shared" ref="I509" si="385">I475+I479+I489+I494+I501+I508</f>
        <v>203.01999999999998</v>
      </c>
      <c r="J509" s="34">
        <f t="shared" ref="J509" si="386">J475+J479+J489+J494+J501+J508</f>
        <v>1765.3600000000001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3" t="s">
        <v>4</v>
      </c>
      <c r="D551" s="64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0" t="s">
        <v>4</v>
      </c>
      <c r="D593" s="61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2" t="s">
        <v>5</v>
      </c>
      <c r="D594" s="62"/>
      <c r="E594" s="6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1743.85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54.987000000000002</v>
      </c>
      <c r="H594" s="42">
        <f t="shared" si="456"/>
        <v>70.6738</v>
      </c>
      <c r="I594" s="42">
        <f t="shared" si="456"/>
        <v>228.01900000000001</v>
      </c>
      <c r="J594" s="42">
        <f t="shared" si="456"/>
        <v>1761.2050000000004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2023-11-10T10:31:39Z</dcterms:modified>
</cp:coreProperties>
</file>