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l\Documents\"/>
    </mc:Choice>
  </mc:AlternateContent>
  <bookViews>
    <workbookView xWindow="0" yWindow="0" windowWidth="28800" windowHeight="1233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2" i="1" l="1"/>
  <c r="K21" i="1"/>
  <c r="I21" i="1"/>
  <c r="H21" i="1"/>
  <c r="G21" i="1"/>
  <c r="F21" i="1"/>
  <c r="E21" i="1"/>
  <c r="A13" i="1"/>
  <c r="K12" i="1"/>
  <c r="K22" i="1" s="1"/>
  <c r="I12" i="1"/>
  <c r="I22" i="1" s="1"/>
  <c r="H12" i="1"/>
  <c r="H22" i="1" s="1"/>
  <c r="G12" i="1"/>
  <c r="G22" i="1" s="1"/>
  <c r="F12" i="1"/>
  <c r="F22" i="1" s="1"/>
  <c r="E12" i="1"/>
  <c r="E22" i="1" s="1"/>
</calcChain>
</file>

<file path=xl/sharedStrings.xml><?xml version="1.0" encoding="utf-8"?>
<sst xmlns="http://schemas.openxmlformats.org/spreadsheetml/2006/main" count="51" uniqueCount="49">
  <si>
    <t>Согласование:</t>
  </si>
  <si>
    <t>должность</t>
  </si>
  <si>
    <t>Директор</t>
  </si>
  <si>
    <t>фамилия</t>
  </si>
  <si>
    <t>7-11 лет</t>
  </si>
  <si>
    <t>дата</t>
  </si>
  <si>
    <t>день</t>
  </si>
  <si>
    <t>месяц</t>
  </si>
  <si>
    <t>год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</si>
  <si>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</si>
  <si>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</si>
  <si>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</si>
  <si>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</si>
  <si>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</si>
  <si>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</si>
  <si>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</si>
  <si>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</si>
  <si>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</si>
  <si>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</si>
  <si>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</si>
  <si>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</si>
  <si>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доп. гарнир</t>
  </si>
  <si>
    <t>Яйцо отварное</t>
  </si>
  <si>
    <t>40</t>
  </si>
  <si>
    <t>хлеб бел.</t>
  </si>
  <si>
    <t>Батон нарезной</t>
  </si>
  <si>
    <t>75</t>
  </si>
  <si>
    <t>гор.блюдо</t>
  </si>
  <si>
    <t>Каша "Дружба" молочная с  маслом сливочным</t>
  </si>
  <si>
    <t>185</t>
  </si>
  <si>
    <t>гор.напиток</t>
  </si>
  <si>
    <t xml:space="preserve">Чай с сахаром </t>
  </si>
  <si>
    <t>200</t>
  </si>
  <si>
    <t>итого</t>
  </si>
  <si>
    <t>Обед</t>
  </si>
  <si>
    <t>1 блюдо</t>
  </si>
  <si>
    <t>Щи из св.капусты с картофелем, со сметаной</t>
  </si>
  <si>
    <t>2 блюдо</t>
  </si>
  <si>
    <t>Котлеты Домашние с гречкой</t>
  </si>
  <si>
    <t>гарнир</t>
  </si>
  <si>
    <t>Макаронные изделия (рожки) отварные с маслом сливочным</t>
  </si>
  <si>
    <t>напиток</t>
  </si>
  <si>
    <t>Напиток из сухофруктов</t>
  </si>
  <si>
    <t>Хлеб пшеничный</t>
  </si>
  <si>
    <t>хлеб черн.</t>
  </si>
  <si>
    <t>Хлеб ржаной</t>
  </si>
  <si>
    <t>Итого за день:</t>
  </si>
  <si>
    <t>МБОУ "Средняя общеобразовательная школа №21" НМР РТ</t>
  </si>
  <si>
    <t>Сираев И.Р.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</si>
</sst>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3" fillId="0" borderId="0" xfId="0" applyFont="1"/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3" fillId="0" borderId="0" xfId="0" applyFont="1" applyAlignment="1">
      <alignment horizontal="right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Protection="1"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9" fillId="3" borderId="7" xfId="0" applyFont="1" applyFill="1" applyBorder="1"/>
    <xf numFmtId="0" fontId="10" fillId="3" borderId="7" xfId="0" applyFont="1" applyFill="1" applyBorder="1" applyAlignment="1">
      <alignment vertical="center" wrapText="1"/>
    </xf>
    <xf numFmtId="49" fontId="9" fillId="3" borderId="8" xfId="0" applyNumberFormat="1" applyFont="1" applyFill="1" applyBorder="1" applyAlignment="1" applyProtection="1">
      <alignment horizontal="right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49" fontId="3" fillId="2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10" xfId="0" applyFont="1" applyBorder="1" applyAlignment="1">
      <alignment horizontal="center"/>
    </xf>
    <xf numFmtId="0" fontId="0" fillId="0" borderId="11" xfId="0" applyBorder="1"/>
    <xf numFmtId="0" fontId="9" fillId="3" borderId="2" xfId="0" applyFont="1" applyFill="1" applyBorder="1"/>
    <xf numFmtId="0" fontId="10" fillId="3" borderId="2" xfId="0" applyFont="1" applyFill="1" applyBorder="1" applyAlignment="1">
      <alignment vertical="center" wrapText="1"/>
    </xf>
    <xf numFmtId="49" fontId="9" fillId="3" borderId="12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49" fontId="3" fillId="2" borderId="13" xfId="0" applyNumberFormat="1" applyFont="1" applyFill="1" applyBorder="1" applyAlignment="1" applyProtection="1">
      <alignment horizontal="center" vertical="top" wrapText="1"/>
      <protection locked="0"/>
    </xf>
    <xf numFmtId="0" fontId="9" fillId="3" borderId="1" xfId="0" applyFont="1" applyFill="1" applyBorder="1"/>
    <xf numFmtId="0" fontId="10" fillId="3" borderId="1" xfId="0" applyFont="1" applyFill="1" applyBorder="1" applyAlignment="1">
      <alignment vertical="center" wrapText="1"/>
    </xf>
    <xf numFmtId="49" fontId="9" fillId="3" borderId="14" xfId="0" applyNumberFormat="1" applyFont="1" applyFill="1" applyBorder="1" applyAlignment="1" applyProtection="1">
      <alignment horizontal="right"/>
      <protection locked="0"/>
    </xf>
    <xf numFmtId="4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0" borderId="12" xfId="0" applyFont="1" applyBorder="1" applyAlignment="1">
      <alignment horizontal="center"/>
    </xf>
    <xf numFmtId="0" fontId="0" fillId="0" borderId="2" xfId="0" applyBorder="1"/>
    <xf numFmtId="0" fontId="11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49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4" borderId="1" xfId="0" applyFont="1" applyFill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center"/>
    </xf>
    <xf numFmtId="0" fontId="0" fillId="0" borderId="15" xfId="0" applyBorder="1"/>
    <xf numFmtId="0" fontId="0" fillId="3" borderId="1" xfId="0" applyFill="1" applyBorder="1"/>
    <xf numFmtId="0" fontId="0" fillId="3" borderId="1" xfId="0" applyFill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/>
    <xf numFmtId="0" fontId="0" fillId="3" borderId="1" xfId="0" applyFill="1" applyBorder="1" applyAlignment="1">
      <alignment vertical="center"/>
    </xf>
    <xf numFmtId="0" fontId="0" fillId="3" borderId="15" xfId="0" applyFill="1" applyBorder="1"/>
    <xf numFmtId="0" fontId="10" fillId="3" borderId="15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5" borderId="16" xfId="0" applyFont="1" applyFill="1" applyBorder="1" applyAlignment="1">
      <alignment horizontal="center"/>
    </xf>
    <xf numFmtId="0" fontId="12" fillId="5" borderId="17" xfId="0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 wrapText="1"/>
    </xf>
    <xf numFmtId="0" fontId="3" fillId="5" borderId="16" xfId="0" applyFont="1" applyFill="1" applyBorder="1" applyAlignment="1">
      <alignment vertical="top" wrapText="1"/>
    </xf>
    <xf numFmtId="0" fontId="3" fillId="5" borderId="1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H3" sqref="H3"/>
    </sheetView>
  </sheetViews>
  <sheetFormatPr defaultRowHeight="15" x14ac:dyDescent="0.25"/>
  <cols>
    <col min="4" max="4" width="46.42578125" customWidth="1"/>
    <col min="5" max="5" width="13.140625" customWidth="1"/>
    <col min="6" max="6" width="13.42578125" customWidth="1"/>
  </cols>
  <sheetData>
    <row r="1" spans="1:11" x14ac:dyDescent="0.25">
      <c r="A1" s="1"/>
      <c r="B1" s="2" t="s">
        <v>47</v>
      </c>
      <c r="C1" s="3"/>
      <c r="D1" s="3"/>
      <c r="E1" s="4" t="s">
        <v>0</v>
      </c>
      <c r="F1" s="1" t="s">
        <v>1</v>
      </c>
      <c r="G1" s="5" t="s">
        <v>2</v>
      </c>
      <c r="H1" s="5"/>
      <c r="I1" s="5"/>
      <c r="J1" s="5"/>
      <c r="K1" s="1"/>
    </row>
    <row r="2" spans="1:11" x14ac:dyDescent="0.25">
      <c r="A2" s="1"/>
      <c r="B2" s="1"/>
      <c r="C2" s="6"/>
      <c r="D2" s="1"/>
      <c r="E2" s="1"/>
      <c r="F2" s="1" t="s">
        <v>3</v>
      </c>
      <c r="G2" s="5" t="s">
        <v>48</v>
      </c>
      <c r="H2" s="5"/>
      <c r="I2" s="5"/>
      <c r="J2" s="5"/>
      <c r="K2" s="1"/>
    </row>
    <row r="3" spans="1:11" x14ac:dyDescent="0.25">
      <c r="A3" s="1"/>
      <c r="B3" s="1"/>
      <c r="C3" s="7"/>
      <c r="D3" s="8" t="s">
        <v>4</v>
      </c>
      <c r="E3" s="1"/>
      <c r="F3" s="1" t="s">
        <v>5</v>
      </c>
      <c r="G3" s="9">
        <v>12</v>
      </c>
      <c r="H3" s="9">
        <v>3</v>
      </c>
      <c r="I3" s="10">
        <v>2024</v>
      </c>
      <c r="J3" s="11"/>
      <c r="K3" s="1"/>
    </row>
    <row r="4" spans="1:11" ht="15.75" thickBot="1" x14ac:dyDescent="0.3">
      <c r="A4" s="1"/>
      <c r="B4" s="1"/>
      <c r="C4" s="12"/>
      <c r="D4" s="1"/>
      <c r="E4" s="1"/>
      <c r="F4" s="1"/>
      <c r="G4" s="13" t="s">
        <v>6</v>
      </c>
      <c r="H4" s="13" t="s">
        <v>7</v>
      </c>
      <c r="I4" s="13" t="s">
        <v>8</v>
      </c>
      <c r="J4" s="1"/>
      <c r="K4" s="1"/>
    </row>
    <row r="5" spans="1:11" ht="34.5" thickBot="1" x14ac:dyDescent="0.3">
      <c r="A5" s="14" t="s">
        <v>9</v>
      </c>
      <c r="B5" s="15" t="s">
        <v>10</v>
      </c>
      <c r="C5" s="15" t="s">
        <v>11</v>
      </c>
      <c r="D5" s="15" t="s">
        <v>12</v>
      </c>
      <c r="E5" s="15" t="s">
        <v>13</v>
      </c>
      <c r="F5" s="15" t="s">
        <v>14</v>
      </c>
      <c r="G5" s="15" t="s">
        <v>15</v>
      </c>
      <c r="H5" s="15" t="s">
        <v>16</v>
      </c>
      <c r="I5" s="15" t="s">
        <v>17</v>
      </c>
      <c r="J5" s="16" t="s">
        <v>18</v>
      </c>
      <c r="K5" s="15" t="s">
        <v>19</v>
      </c>
    </row>
    <row r="6" spans="1:11" ht="15" customHeight="1" x14ac:dyDescent="0.25">
      <c r="A6" s="17">
        <v>1</v>
      </c>
      <c r="B6" s="18" t="s">
        <v>20</v>
      </c>
      <c r="C6" s="19" t="s">
        <v>21</v>
      </c>
      <c r="D6" s="20" t="s">
        <v>22</v>
      </c>
      <c r="E6" s="21" t="s">
        <v>23</v>
      </c>
      <c r="F6" s="22">
        <v>5.08</v>
      </c>
      <c r="G6" s="22">
        <v>4.5999999999999996</v>
      </c>
      <c r="H6" s="22">
        <v>0.28000000000000003</v>
      </c>
      <c r="I6" s="22">
        <v>63</v>
      </c>
      <c r="J6" s="23"/>
      <c r="K6" s="22">
        <v>39.049999999999997</v>
      </c>
    </row>
    <row r="7" spans="1:11" ht="15" customHeight="1" x14ac:dyDescent="0.25">
      <c r="A7" s="24"/>
      <c r="B7" s="25"/>
      <c r="C7" s="26" t="s">
        <v>24</v>
      </c>
      <c r="D7" s="27" t="s">
        <v>25</v>
      </c>
      <c r="E7" s="28" t="s">
        <v>26</v>
      </c>
      <c r="F7" s="29">
        <v>5.6</v>
      </c>
      <c r="G7" s="29">
        <v>2.16</v>
      </c>
      <c r="H7" s="29">
        <v>35.36</v>
      </c>
      <c r="I7" s="29">
        <v>195.52</v>
      </c>
      <c r="J7" s="30"/>
      <c r="K7" s="29"/>
    </row>
    <row r="8" spans="1:11" ht="15" customHeight="1" x14ac:dyDescent="0.25">
      <c r="A8" s="24"/>
      <c r="B8" s="25"/>
      <c r="C8" s="31" t="s">
        <v>27</v>
      </c>
      <c r="D8" s="32" t="s">
        <v>28</v>
      </c>
      <c r="E8" s="33" t="s">
        <v>29</v>
      </c>
      <c r="F8" s="29">
        <v>5.24</v>
      </c>
      <c r="G8" s="29">
        <v>9.16</v>
      </c>
      <c r="H8" s="29">
        <v>20.23</v>
      </c>
      <c r="I8" s="29">
        <v>158.12</v>
      </c>
      <c r="J8" s="30"/>
      <c r="K8" s="29"/>
    </row>
    <row r="9" spans="1:11" ht="15" customHeight="1" x14ac:dyDescent="0.25">
      <c r="A9" s="24"/>
      <c r="B9" s="25"/>
      <c r="C9" s="31" t="s">
        <v>30</v>
      </c>
      <c r="D9" s="32" t="s">
        <v>31</v>
      </c>
      <c r="E9" s="33" t="s">
        <v>32</v>
      </c>
      <c r="F9" s="34">
        <v>7.0000000000000007E-2</v>
      </c>
      <c r="G9" s="34">
        <v>0.02</v>
      </c>
      <c r="H9" s="34">
        <v>8</v>
      </c>
      <c r="I9" s="34">
        <v>32</v>
      </c>
      <c r="J9" s="30"/>
      <c r="K9" s="29"/>
    </row>
    <row r="10" spans="1:11" ht="15" customHeight="1" x14ac:dyDescent="0.25">
      <c r="A10" s="24"/>
      <c r="B10" s="25"/>
      <c r="C10" s="35"/>
      <c r="D10" s="36"/>
      <c r="E10" s="29"/>
      <c r="F10" s="29"/>
      <c r="G10" s="29"/>
      <c r="H10" s="29"/>
      <c r="I10" s="29"/>
      <c r="J10" s="30"/>
      <c r="K10" s="29"/>
    </row>
    <row r="11" spans="1:11" ht="15" customHeight="1" x14ac:dyDescent="0.25">
      <c r="A11" s="24"/>
      <c r="B11" s="25"/>
      <c r="C11" s="35"/>
      <c r="D11" s="36"/>
      <c r="E11" s="29"/>
      <c r="F11" s="29"/>
      <c r="G11" s="29"/>
      <c r="H11" s="29"/>
      <c r="I11" s="29"/>
      <c r="J11" s="30"/>
      <c r="K11" s="29"/>
    </row>
    <row r="12" spans="1:11" ht="15" customHeight="1" x14ac:dyDescent="0.25">
      <c r="A12" s="37"/>
      <c r="B12" s="38"/>
      <c r="C12" s="39" t="s">
        <v>33</v>
      </c>
      <c r="D12" s="40"/>
      <c r="E12" s="41">
        <f>E6+E7+E8+E9</f>
        <v>500</v>
      </c>
      <c r="F12" s="42">
        <f>SUM(F6:F11)</f>
        <v>15.99</v>
      </c>
      <c r="G12" s="42">
        <f>SUM(G6:G11)</f>
        <v>15.94</v>
      </c>
      <c r="H12" s="42">
        <f>SUM(H6:H11)</f>
        <v>63.870000000000005</v>
      </c>
      <c r="I12" s="43">
        <f>SUM(I6:I11)</f>
        <v>448.64</v>
      </c>
      <c r="J12" s="44"/>
      <c r="K12" s="42">
        <f>SUM(K6:K11)</f>
        <v>39.049999999999997</v>
      </c>
    </row>
    <row r="13" spans="1:11" ht="15" customHeight="1" x14ac:dyDescent="0.25">
      <c r="A13" s="45">
        <f>A6</f>
        <v>1</v>
      </c>
      <c r="B13" s="46" t="s">
        <v>34</v>
      </c>
      <c r="C13" s="47" t="s">
        <v>35</v>
      </c>
      <c r="D13" s="32" t="s">
        <v>36</v>
      </c>
      <c r="E13" s="48">
        <v>205</v>
      </c>
      <c r="F13" s="49">
        <v>7.54</v>
      </c>
      <c r="G13" s="49">
        <v>11.91</v>
      </c>
      <c r="H13" s="49">
        <v>6.5</v>
      </c>
      <c r="I13" s="49">
        <v>153.9</v>
      </c>
      <c r="J13" s="50"/>
      <c r="K13" s="29">
        <v>80.66</v>
      </c>
    </row>
    <row r="14" spans="1:11" ht="15" customHeight="1" x14ac:dyDescent="0.25">
      <c r="A14" s="24"/>
      <c r="B14" s="25"/>
      <c r="C14" s="47" t="s">
        <v>37</v>
      </c>
      <c r="D14" s="32" t="s">
        <v>38</v>
      </c>
      <c r="E14" s="48">
        <v>90</v>
      </c>
      <c r="F14" s="49">
        <v>8.01</v>
      </c>
      <c r="G14" s="49">
        <v>8.98</v>
      </c>
      <c r="H14" s="49">
        <v>16.21</v>
      </c>
      <c r="I14" s="49">
        <v>248</v>
      </c>
      <c r="J14" s="50"/>
      <c r="K14" s="29"/>
    </row>
    <row r="15" spans="1:11" ht="15" customHeight="1" x14ac:dyDescent="0.25">
      <c r="A15" s="24"/>
      <c r="B15" s="25"/>
      <c r="C15" s="51" t="s">
        <v>39</v>
      </c>
      <c r="D15" s="32" t="s">
        <v>40</v>
      </c>
      <c r="E15" s="52">
        <v>153</v>
      </c>
      <c r="F15" s="49">
        <v>5.68</v>
      </c>
      <c r="G15" s="49">
        <v>2.88</v>
      </c>
      <c r="H15" s="49">
        <v>31.96</v>
      </c>
      <c r="I15" s="49">
        <v>176.1</v>
      </c>
      <c r="J15" s="50"/>
      <c r="K15" s="29"/>
    </row>
    <row r="16" spans="1:11" ht="15" customHeight="1" x14ac:dyDescent="0.25">
      <c r="A16" s="24"/>
      <c r="B16" s="25"/>
      <c r="C16" s="47" t="s">
        <v>41</v>
      </c>
      <c r="D16" s="32" t="s">
        <v>42</v>
      </c>
      <c r="E16" s="47">
        <v>200</v>
      </c>
      <c r="F16" s="49">
        <v>0.7</v>
      </c>
      <c r="G16" s="49">
        <v>0.1</v>
      </c>
      <c r="H16" s="49">
        <v>22.03</v>
      </c>
      <c r="I16" s="49">
        <v>92.9</v>
      </c>
      <c r="J16" s="50"/>
      <c r="K16" s="29"/>
    </row>
    <row r="17" spans="1:11" ht="15" customHeight="1" x14ac:dyDescent="0.25">
      <c r="A17" s="24"/>
      <c r="B17" s="25"/>
      <c r="C17" s="53" t="s">
        <v>24</v>
      </c>
      <c r="D17" s="54" t="s">
        <v>43</v>
      </c>
      <c r="E17" s="53">
        <v>25</v>
      </c>
      <c r="F17" s="49">
        <v>1.9</v>
      </c>
      <c r="G17" s="49">
        <v>0.2</v>
      </c>
      <c r="H17" s="49">
        <v>12.3</v>
      </c>
      <c r="I17" s="49">
        <v>58.75</v>
      </c>
      <c r="J17" s="50"/>
      <c r="K17" s="29"/>
    </row>
    <row r="18" spans="1:11" ht="15" customHeight="1" x14ac:dyDescent="0.25">
      <c r="A18" s="24"/>
      <c r="B18" s="25"/>
      <c r="C18" s="47" t="s">
        <v>44</v>
      </c>
      <c r="D18" s="32" t="s">
        <v>45</v>
      </c>
      <c r="E18" s="47">
        <v>30</v>
      </c>
      <c r="F18" s="49">
        <v>1.98</v>
      </c>
      <c r="G18" s="49">
        <v>0.36</v>
      </c>
      <c r="H18" s="49">
        <v>11.88</v>
      </c>
      <c r="I18" s="49">
        <v>59.4</v>
      </c>
      <c r="J18" s="50"/>
      <c r="K18" s="29"/>
    </row>
    <row r="19" spans="1:11" ht="15" customHeight="1" x14ac:dyDescent="0.25">
      <c r="A19" s="24"/>
      <c r="B19" s="25"/>
      <c r="C19" s="55"/>
      <c r="D19" s="56"/>
      <c r="E19" s="57"/>
      <c r="F19" s="49"/>
      <c r="G19" s="49"/>
      <c r="H19" s="49"/>
      <c r="I19" s="49"/>
      <c r="J19" s="50"/>
      <c r="K19" s="29"/>
    </row>
    <row r="20" spans="1:11" ht="15" customHeight="1" x14ac:dyDescent="0.25">
      <c r="A20" s="24"/>
      <c r="B20" s="25"/>
      <c r="C20" s="35"/>
      <c r="D20" s="36"/>
      <c r="E20" s="29"/>
      <c r="F20" s="29"/>
      <c r="G20" s="29"/>
      <c r="H20" s="29"/>
      <c r="I20" s="29"/>
      <c r="J20" s="50"/>
      <c r="K20" s="29"/>
    </row>
    <row r="21" spans="1:11" ht="15" customHeight="1" x14ac:dyDescent="0.25">
      <c r="A21" s="37"/>
      <c r="B21" s="38"/>
      <c r="C21" s="39" t="s">
        <v>33</v>
      </c>
      <c r="D21" s="40"/>
      <c r="E21" s="42">
        <f>SUM(E13:E20)</f>
        <v>703</v>
      </c>
      <c r="F21" s="42">
        <f>SUM(F13:F20)</f>
        <v>25.81</v>
      </c>
      <c r="G21" s="42">
        <f>SUM(G13:G20)</f>
        <v>24.43</v>
      </c>
      <c r="H21" s="42">
        <f>SUM(H13:H20)</f>
        <v>100.88</v>
      </c>
      <c r="I21" s="42">
        <f>SUM(I13:I20)</f>
        <v>789.05</v>
      </c>
      <c r="J21" s="44"/>
      <c r="K21" s="42">
        <f>SUM(K13:K20)</f>
        <v>80.66</v>
      </c>
    </row>
    <row r="22" spans="1:11" ht="15" customHeight="1" thickBot="1" x14ac:dyDescent="0.3">
      <c r="A22" s="58">
        <f>A6</f>
        <v>1</v>
      </c>
      <c r="B22" s="59" t="s">
        <v>46</v>
      </c>
      <c r="C22" s="60"/>
      <c r="D22" s="61"/>
      <c r="E22" s="62">
        <f>E12+E21</f>
        <v>1203</v>
      </c>
      <c r="F22" s="62">
        <f>F12+F21</f>
        <v>41.8</v>
      </c>
      <c r="G22" s="62">
        <f>G12+G21</f>
        <v>40.369999999999997</v>
      </c>
      <c r="H22" s="62">
        <f>H12+H21</f>
        <v>164.75</v>
      </c>
      <c r="I22" s="62">
        <f>I12+I21</f>
        <v>1237.69</v>
      </c>
      <c r="J22" s="62"/>
      <c r="K22" s="62">
        <f>K12+K21</f>
        <v>119.71</v>
      </c>
    </row>
  </sheetData>
  <mergeCells count="4">
    <mergeCell ref="B1:D1"/>
    <mergeCell ref="G1:J1"/>
    <mergeCell ref="G2:J2"/>
    <mergeCell ref="B22:C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school</dc:creator>
  <cp:lastModifiedBy>school</cp:lastModifiedBy>
  <dcterms:created xsi:type="dcterms:W3CDTF">2024-03-12T08:32:48Z</dcterms:created>
  <dcterms:modified xsi:type="dcterms:W3CDTF">2024-03-12T08:34:18Z</dcterms:modified>
</cp:coreProperties>
</file>