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меню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" i="1" l="1"/>
  <c r="K21" i="1"/>
  <c r="I21" i="1"/>
  <c r="H21" i="1"/>
  <c r="G21" i="1"/>
  <c r="F21" i="1"/>
  <c r="E21" i="1"/>
  <c r="A13" i="1"/>
  <c r="K12" i="1"/>
  <c r="K22" i="1" s="1"/>
  <c r="I12" i="1"/>
  <c r="I22" i="1" s="1"/>
  <c r="H12" i="1"/>
  <c r="H22" i="1" s="1"/>
  <c r="G12" i="1"/>
  <c r="G22" i="1" s="1"/>
  <c r="F12" i="1"/>
  <c r="F22" i="1" s="1"/>
  <c r="E12" i="1"/>
  <c r="E22" i="1" s="1"/>
</calcChain>
</file>

<file path=xl/sharedStrings.xml><?xml version="1.0" encoding="utf-8"?>
<sst xmlns="http://schemas.openxmlformats.org/spreadsheetml/2006/main" count="51" uniqueCount="49">
  <si>
    <t>Согласование:</t>
  </si>
  <si>
    <t>должность</t>
  </si>
  <si>
    <t>Директор</t>
  </si>
  <si>
    <t>фамилия</t>
  </si>
  <si>
    <t>7-11 лет</t>
  </si>
  <si>
    <t>дата</t>
  </si>
  <si>
    <t>день</t>
  </si>
  <si>
    <t>месяц</t>
  </si>
  <si>
    <t>год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</si>
  <si>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</si>
  <si>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</si>
  <si>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</si>
  <si>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</si>
  <si>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</si>
  <si>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</si>
  <si>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</si>
  <si>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</si>
  <si>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</si>
  <si>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</si>
  <si>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</si>
  <si>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</si>
  <si>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хлеб бел.</t>
  </si>
  <si>
    <t>Батон нарезной</t>
  </si>
  <si>
    <t>гор.блюдо</t>
  </si>
  <si>
    <t>гор.напиток</t>
  </si>
  <si>
    <t>200</t>
  </si>
  <si>
    <t>итого</t>
  </si>
  <si>
    <t>Обед</t>
  </si>
  <si>
    <t>1 блюдо</t>
  </si>
  <si>
    <t>2 блюдо</t>
  </si>
  <si>
    <t>напиток</t>
  </si>
  <si>
    <t>Хлеб пшеничный</t>
  </si>
  <si>
    <t>хлеб черн.</t>
  </si>
  <si>
    <t>Хлеб ржаной</t>
  </si>
  <si>
    <t>Итого за день:</t>
  </si>
  <si>
    <t>МБОУ "Средняя общеобразовательная школа №21" НМР РТ</t>
  </si>
  <si>
    <t>Сираев И.Р.</t>
  </si>
  <si>
    <t>фрукты</t>
  </si>
  <si>
    <t>Яблоки</t>
  </si>
  <si>
    <t>100</t>
  </si>
  <si>
    <t>50</t>
  </si>
  <si>
    <t>Каша пшенная молочная</t>
  </si>
  <si>
    <t>150</t>
  </si>
  <si>
    <t>Чай с сахаром и лимоном</t>
  </si>
  <si>
    <t>Суп-лапша домашняя с картофелем</t>
  </si>
  <si>
    <t>Плов из куриной грудки</t>
  </si>
  <si>
    <t>доп.гарнир</t>
  </si>
  <si>
    <t>Икра кабачковая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</si>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</sst>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6" xfId="0" applyBorder="1"/>
    <xf numFmtId="0" fontId="8" fillId="3" borderId="7" xfId="0" applyFont="1" applyFill="1" applyBorder="1"/>
    <xf numFmtId="0" fontId="9" fillId="3" borderId="7" xfId="0" applyFont="1" applyFill="1" applyBorder="1" applyAlignment="1">
      <alignment vertical="center" wrapText="1"/>
    </xf>
    <xf numFmtId="0" fontId="0" fillId="0" borderId="11" xfId="0" applyBorder="1"/>
    <xf numFmtId="0" fontId="8" fillId="3" borderId="2" xfId="0" applyFont="1" applyFill="1" applyBorder="1"/>
    <xf numFmtId="0" fontId="9" fillId="3" borderId="2" xfId="0" applyFont="1" applyFill="1" applyBorder="1" applyAlignment="1">
      <alignment vertical="center" wrapText="1"/>
    </xf>
    <xf numFmtId="0" fontId="8" fillId="3" borderId="1" xfId="0" applyFont="1" applyFill="1" applyBorder="1"/>
    <xf numFmtId="0" fontId="9" fillId="3" borderId="1" xfId="0" applyFont="1" applyFill="1" applyBorder="1" applyAlignment="1">
      <alignment vertical="center" wrapText="1"/>
    </xf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15" xfId="0" applyBorder="1"/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0" fillId="3" borderId="15" xfId="0" applyFill="1" applyBorder="1"/>
    <xf numFmtId="0" fontId="9" fillId="3" borderId="15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0" borderId="5" xfId="0" applyFont="1" applyBorder="1" applyAlignment="1">
      <alignment horizontal="center"/>
    </xf>
    <xf numFmtId="49" fontId="9" fillId="3" borderId="8" xfId="0" applyNumberFormat="1" applyFont="1" applyFill="1" applyBorder="1" applyAlignment="1" applyProtection="1">
      <alignment horizontal="right"/>
      <protection locked="0"/>
    </xf>
    <xf numFmtId="0" fontId="10" fillId="2" borderId="7" xfId="0" applyFont="1" applyFill="1" applyBorder="1" applyAlignment="1" applyProtection="1">
      <alignment horizontal="center" vertical="top" wrapText="1"/>
      <protection locked="0"/>
    </xf>
    <xf numFmtId="0" fontId="10" fillId="2" borderId="9" xfId="0" applyFont="1" applyFill="1" applyBorder="1" applyAlignment="1" applyProtection="1">
      <alignment horizontal="center" vertical="top" wrapText="1"/>
      <protection locked="0"/>
    </xf>
    <xf numFmtId="0" fontId="10" fillId="0" borderId="10" xfId="0" applyFont="1" applyBorder="1" applyAlignment="1">
      <alignment horizontal="center"/>
    </xf>
    <xf numFmtId="49" fontId="9" fillId="3" borderId="12" xfId="0" applyNumberFormat="1" applyFont="1" applyFill="1" applyBorder="1" applyAlignment="1" applyProtection="1">
      <alignment horizontal="right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49" fontId="9" fillId="3" borderId="14" xfId="0" applyNumberFormat="1" applyFont="1" applyFill="1" applyBorder="1" applyAlignment="1" applyProtection="1">
      <alignment horizontal="right"/>
      <protection locked="0"/>
    </xf>
    <xf numFmtId="0" fontId="10" fillId="2" borderId="1" xfId="0" applyFont="1" applyFill="1" applyBorder="1" applyAlignment="1" applyProtection="1">
      <alignment vertical="top" wrapText="1"/>
      <protection locked="0"/>
    </xf>
    <xf numFmtId="0" fontId="10" fillId="0" borderId="12" xfId="0" applyFont="1" applyBorder="1" applyAlignment="1">
      <alignment horizontal="center"/>
    </xf>
    <xf numFmtId="0" fontId="11" fillId="0" borderId="1" xfId="0" applyFont="1" applyBorder="1" applyAlignment="1" applyProtection="1">
      <alignment horizontal="right"/>
      <protection locked="0"/>
    </xf>
    <xf numFmtId="0" fontId="10" fillId="0" borderId="1" xfId="0" applyFont="1" applyBorder="1" applyAlignment="1">
      <alignment vertical="top" wrapText="1"/>
    </xf>
    <xf numFmtId="49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top" wrapText="1"/>
    </xf>
    <xf numFmtId="0" fontId="10" fillId="0" borderId="13" xfId="0" applyFont="1" applyBorder="1" applyAlignment="1">
      <alignment horizontal="center" vertical="top" wrapText="1"/>
    </xf>
    <xf numFmtId="0" fontId="10" fillId="0" borderId="15" xfId="0" applyFont="1" applyBorder="1" applyAlignment="1">
      <alignment horizontal="center"/>
    </xf>
    <xf numFmtId="0" fontId="10" fillId="2" borderId="2" xfId="0" applyFont="1" applyFill="1" applyBorder="1" applyAlignment="1" applyProtection="1">
      <alignment vertical="top" wrapText="1"/>
      <protection locked="0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0" fillId="5" borderId="16" xfId="0" applyFont="1" applyFill="1" applyBorder="1" applyAlignment="1">
      <alignment horizontal="center"/>
    </xf>
    <xf numFmtId="0" fontId="12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vertical="top" wrapText="1"/>
    </xf>
    <xf numFmtId="0" fontId="10" fillId="5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G3" sqref="G3"/>
    </sheetView>
  </sheetViews>
  <sheetFormatPr defaultRowHeight="15" x14ac:dyDescent="0.25"/>
  <cols>
    <col min="4" max="4" width="46.42578125" customWidth="1"/>
    <col min="5" max="5" width="13.140625" customWidth="1"/>
    <col min="6" max="6" width="13.42578125" customWidth="1"/>
  </cols>
  <sheetData>
    <row r="1" spans="1:11" x14ac:dyDescent="0.25">
      <c r="A1" s="1"/>
      <c r="B1" s="31" t="s">
        <v>35</v>
      </c>
      <c r="C1" s="32"/>
      <c r="D1" s="32"/>
      <c r="E1" s="2" t="s">
        <v>0</v>
      </c>
      <c r="F1" s="1" t="s">
        <v>1</v>
      </c>
      <c r="G1" s="33" t="s">
        <v>2</v>
      </c>
      <c r="H1" s="33"/>
      <c r="I1" s="33"/>
      <c r="J1" s="33"/>
      <c r="K1" s="1"/>
    </row>
    <row r="2" spans="1:11" x14ac:dyDescent="0.25">
      <c r="A2" s="1"/>
      <c r="B2" s="1"/>
      <c r="C2" s="3"/>
      <c r="D2" s="1"/>
      <c r="E2" s="1"/>
      <c r="F2" s="1" t="s">
        <v>3</v>
      </c>
      <c r="G2" s="33" t="s">
        <v>36</v>
      </c>
      <c r="H2" s="33"/>
      <c r="I2" s="33"/>
      <c r="J2" s="33"/>
      <c r="K2" s="1"/>
    </row>
    <row r="3" spans="1:11" x14ac:dyDescent="0.25">
      <c r="A3" s="1"/>
      <c r="B3" s="1"/>
      <c r="C3" s="4"/>
      <c r="D3" s="5" t="s">
        <v>4</v>
      </c>
      <c r="E3" s="1"/>
      <c r="F3" s="1" t="s">
        <v>5</v>
      </c>
      <c r="G3" s="6">
        <v>13</v>
      </c>
      <c r="H3" s="6">
        <v>3</v>
      </c>
      <c r="I3" s="7">
        <v>2024</v>
      </c>
      <c r="J3" s="8"/>
      <c r="K3" s="1"/>
    </row>
    <row r="4" spans="1:11" ht="15.75" thickBot="1" x14ac:dyDescent="0.3">
      <c r="A4" s="1"/>
      <c r="B4" s="1"/>
      <c r="C4" s="9"/>
      <c r="D4" s="1"/>
      <c r="E4" s="1"/>
      <c r="F4" s="1"/>
      <c r="G4" s="10" t="s">
        <v>6</v>
      </c>
      <c r="H4" s="10" t="s">
        <v>7</v>
      </c>
      <c r="I4" s="10" t="s">
        <v>8</v>
      </c>
      <c r="J4" s="1"/>
      <c r="K4" s="1"/>
    </row>
    <row r="5" spans="1:11" ht="34.5" thickBot="1" x14ac:dyDescent="0.3">
      <c r="A5" s="11" t="s">
        <v>9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3" t="s">
        <v>18</v>
      </c>
      <c r="K5" s="12" t="s">
        <v>19</v>
      </c>
    </row>
    <row r="6" spans="1:11" ht="15" customHeight="1" x14ac:dyDescent="0.25">
      <c r="A6" s="34">
        <v>3</v>
      </c>
      <c r="B6" s="14" t="s">
        <v>20</v>
      </c>
      <c r="C6" s="15" t="s">
        <v>37</v>
      </c>
      <c r="D6" s="16" t="s">
        <v>38</v>
      </c>
      <c r="E6" s="35" t="s">
        <v>39</v>
      </c>
      <c r="F6" s="36">
        <v>0.4</v>
      </c>
      <c r="G6" s="36">
        <v>0.4</v>
      </c>
      <c r="H6" s="36">
        <v>9.8000000000000007</v>
      </c>
      <c r="I6" s="36">
        <v>47</v>
      </c>
      <c r="J6" s="37"/>
      <c r="K6" s="36">
        <v>39.049999999999997</v>
      </c>
    </row>
    <row r="7" spans="1:11" ht="15" customHeight="1" x14ac:dyDescent="0.25">
      <c r="A7" s="38"/>
      <c r="B7" s="17"/>
      <c r="C7" s="18" t="s">
        <v>21</v>
      </c>
      <c r="D7" s="19" t="s">
        <v>22</v>
      </c>
      <c r="E7" s="39" t="s">
        <v>40</v>
      </c>
      <c r="F7" s="40">
        <v>3.75</v>
      </c>
      <c r="G7" s="40">
        <v>1.45</v>
      </c>
      <c r="H7" s="40">
        <v>25.7</v>
      </c>
      <c r="I7" s="40">
        <v>131</v>
      </c>
      <c r="J7" s="41"/>
      <c r="K7" s="40"/>
    </row>
    <row r="8" spans="1:11" ht="15" customHeight="1" x14ac:dyDescent="0.25">
      <c r="A8" s="38"/>
      <c r="B8" s="17"/>
      <c r="C8" s="20" t="s">
        <v>23</v>
      </c>
      <c r="D8" s="21" t="s">
        <v>41</v>
      </c>
      <c r="E8" s="42" t="s">
        <v>42</v>
      </c>
      <c r="F8" s="40">
        <v>10.6</v>
      </c>
      <c r="G8" s="40">
        <v>13.52</v>
      </c>
      <c r="H8" s="40">
        <v>23.68</v>
      </c>
      <c r="I8" s="40">
        <v>236</v>
      </c>
      <c r="J8" s="41"/>
      <c r="K8" s="40"/>
    </row>
    <row r="9" spans="1:11" ht="15" customHeight="1" x14ac:dyDescent="0.25">
      <c r="A9" s="38"/>
      <c r="B9" s="17"/>
      <c r="C9" s="20" t="s">
        <v>24</v>
      </c>
      <c r="D9" s="21" t="s">
        <v>43</v>
      </c>
      <c r="E9" s="42" t="s">
        <v>25</v>
      </c>
      <c r="F9" s="40">
        <v>0.13</v>
      </c>
      <c r="G9" s="40">
        <v>0.02</v>
      </c>
      <c r="H9" s="40">
        <v>8.1999999999999993</v>
      </c>
      <c r="I9" s="40">
        <v>34.020000000000003</v>
      </c>
      <c r="J9" s="41"/>
      <c r="K9" s="40"/>
    </row>
    <row r="10" spans="1:11" ht="15" customHeight="1" x14ac:dyDescent="0.25">
      <c r="A10" s="38"/>
      <c r="B10" s="17"/>
      <c r="C10" s="22"/>
      <c r="D10" s="43"/>
      <c r="E10" s="40"/>
      <c r="F10" s="40"/>
      <c r="G10" s="40"/>
      <c r="H10" s="40"/>
      <c r="I10" s="40"/>
      <c r="J10" s="41"/>
      <c r="K10" s="40"/>
    </row>
    <row r="11" spans="1:11" ht="15" customHeight="1" x14ac:dyDescent="0.25">
      <c r="A11" s="38"/>
      <c r="B11" s="17"/>
      <c r="C11" s="22"/>
      <c r="D11" s="43"/>
      <c r="E11" s="40"/>
      <c r="F11" s="40"/>
      <c r="G11" s="40"/>
      <c r="H11" s="40"/>
      <c r="I11" s="40"/>
      <c r="J11" s="41"/>
      <c r="K11" s="40"/>
    </row>
    <row r="12" spans="1:11" ht="15" customHeight="1" x14ac:dyDescent="0.25">
      <c r="A12" s="44"/>
      <c r="B12" s="23"/>
      <c r="C12" s="45" t="s">
        <v>26</v>
      </c>
      <c r="D12" s="46"/>
      <c r="E12" s="47">
        <f>E6+E7+E8+E9</f>
        <v>500</v>
      </c>
      <c r="F12" s="48">
        <f>SUM(F6:F11)</f>
        <v>14.88</v>
      </c>
      <c r="G12" s="48">
        <f>SUM(G6:G11)</f>
        <v>15.389999999999999</v>
      </c>
      <c r="H12" s="48">
        <f>SUM(H6:H11)</f>
        <v>67.38</v>
      </c>
      <c r="I12" s="49">
        <f>SUM(I6:I11)</f>
        <v>448.02</v>
      </c>
      <c r="J12" s="50"/>
      <c r="K12" s="48">
        <f>SUM(K6:K11)</f>
        <v>39.049999999999997</v>
      </c>
    </row>
    <row r="13" spans="1:11" ht="15" customHeight="1" x14ac:dyDescent="0.25">
      <c r="A13" s="51">
        <f>A6</f>
        <v>3</v>
      </c>
      <c r="B13" s="24" t="s">
        <v>27</v>
      </c>
      <c r="C13" s="25" t="s">
        <v>28</v>
      </c>
      <c r="D13" s="21" t="s">
        <v>44</v>
      </c>
      <c r="E13" s="26">
        <v>200</v>
      </c>
      <c r="F13" s="40">
        <v>4.3499999999999996</v>
      </c>
      <c r="G13" s="40">
        <v>4.83</v>
      </c>
      <c r="H13" s="40">
        <v>29.3</v>
      </c>
      <c r="I13" s="40">
        <v>92.4</v>
      </c>
      <c r="J13" s="41"/>
      <c r="K13" s="40">
        <v>80.66</v>
      </c>
    </row>
    <row r="14" spans="1:11" ht="15" customHeight="1" x14ac:dyDescent="0.25">
      <c r="A14" s="38"/>
      <c r="B14" s="17"/>
      <c r="C14" s="25" t="s">
        <v>29</v>
      </c>
      <c r="D14" s="21" t="s">
        <v>45</v>
      </c>
      <c r="E14" s="26">
        <v>200</v>
      </c>
      <c r="F14" s="40">
        <v>15.42</v>
      </c>
      <c r="G14" s="40">
        <v>17.96</v>
      </c>
      <c r="H14" s="40">
        <v>38.93</v>
      </c>
      <c r="I14" s="40">
        <v>390.5</v>
      </c>
      <c r="J14" s="41"/>
      <c r="K14" s="40"/>
    </row>
    <row r="15" spans="1:11" ht="15" customHeight="1" x14ac:dyDescent="0.25">
      <c r="A15" s="38"/>
      <c r="B15" s="17"/>
      <c r="C15" s="27" t="s">
        <v>46</v>
      </c>
      <c r="D15" s="21" t="s">
        <v>47</v>
      </c>
      <c r="E15" s="26">
        <v>40</v>
      </c>
      <c r="F15" s="40">
        <v>1.0900000000000001</v>
      </c>
      <c r="G15" s="40">
        <v>2.87</v>
      </c>
      <c r="H15" s="40">
        <v>5.82</v>
      </c>
      <c r="I15" s="40">
        <v>53.52</v>
      </c>
      <c r="J15" s="41"/>
      <c r="K15" s="40"/>
    </row>
    <row r="16" spans="1:11" ht="15" customHeight="1" x14ac:dyDescent="0.25">
      <c r="A16" s="38"/>
      <c r="B16" s="17"/>
      <c r="C16" s="25" t="s">
        <v>30</v>
      </c>
      <c r="D16" s="21" t="s">
        <v>48</v>
      </c>
      <c r="E16" s="25">
        <v>200</v>
      </c>
      <c r="F16" s="40">
        <v>0.6</v>
      </c>
      <c r="G16" s="40">
        <v>0.1</v>
      </c>
      <c r="H16" s="40">
        <v>20.2</v>
      </c>
      <c r="I16" s="40">
        <v>123.6</v>
      </c>
      <c r="J16" s="41"/>
      <c r="K16" s="40"/>
    </row>
    <row r="17" spans="1:11" ht="15" customHeight="1" x14ac:dyDescent="0.25">
      <c r="A17" s="38"/>
      <c r="B17" s="17"/>
      <c r="C17" s="28" t="s">
        <v>21</v>
      </c>
      <c r="D17" s="29" t="s">
        <v>31</v>
      </c>
      <c r="E17" s="28">
        <v>30</v>
      </c>
      <c r="F17" s="40">
        <v>2.2799999999999998</v>
      </c>
      <c r="G17" s="40">
        <v>0.24</v>
      </c>
      <c r="H17" s="40">
        <v>14.76</v>
      </c>
      <c r="I17" s="40">
        <v>70.5</v>
      </c>
      <c r="J17" s="41"/>
      <c r="K17" s="40"/>
    </row>
    <row r="18" spans="1:11" ht="15" customHeight="1" x14ac:dyDescent="0.25">
      <c r="A18" s="38"/>
      <c r="B18" s="17"/>
      <c r="C18" s="25" t="s">
        <v>32</v>
      </c>
      <c r="D18" s="21" t="s">
        <v>33</v>
      </c>
      <c r="E18" s="25">
        <v>30</v>
      </c>
      <c r="F18" s="40">
        <v>1.98</v>
      </c>
      <c r="G18" s="40">
        <v>0.36</v>
      </c>
      <c r="H18" s="40">
        <v>11.88</v>
      </c>
      <c r="I18" s="40">
        <v>59.4</v>
      </c>
      <c r="J18" s="41"/>
      <c r="K18" s="40"/>
    </row>
    <row r="19" spans="1:11" ht="15" customHeight="1" x14ac:dyDescent="0.25">
      <c r="A19" s="38"/>
      <c r="B19" s="17"/>
      <c r="C19" s="30"/>
      <c r="D19" s="52"/>
      <c r="E19" s="53"/>
      <c r="F19" s="40"/>
      <c r="G19" s="40"/>
      <c r="H19" s="40"/>
      <c r="I19" s="40"/>
      <c r="J19" s="41"/>
      <c r="K19" s="40"/>
    </row>
    <row r="20" spans="1:11" ht="15" customHeight="1" x14ac:dyDescent="0.25">
      <c r="A20" s="38"/>
      <c r="B20" s="17"/>
      <c r="C20" s="22"/>
      <c r="D20" s="43"/>
      <c r="E20" s="40"/>
      <c r="F20" s="40"/>
      <c r="G20" s="40"/>
      <c r="H20" s="40"/>
      <c r="I20" s="40"/>
      <c r="J20" s="41"/>
      <c r="K20" s="40"/>
    </row>
    <row r="21" spans="1:11" ht="15" customHeight="1" x14ac:dyDescent="0.25">
      <c r="A21" s="44"/>
      <c r="B21" s="23"/>
      <c r="C21" s="45" t="s">
        <v>26</v>
      </c>
      <c r="D21" s="46"/>
      <c r="E21" s="48">
        <f>SUM(E13:E20)</f>
        <v>700</v>
      </c>
      <c r="F21" s="48">
        <f>SUM(F13:F20)</f>
        <v>25.720000000000002</v>
      </c>
      <c r="G21" s="48">
        <f>SUM(G13:G20)</f>
        <v>26.36</v>
      </c>
      <c r="H21" s="48">
        <f>SUM(H13:H20)</f>
        <v>120.89000000000001</v>
      </c>
      <c r="I21" s="48">
        <f>SUM(I13:I20)</f>
        <v>789.92</v>
      </c>
      <c r="J21" s="50"/>
      <c r="K21" s="48">
        <f>SUM(K13:K20)</f>
        <v>80.66</v>
      </c>
    </row>
    <row r="22" spans="1:11" ht="15" customHeight="1" thickBot="1" x14ac:dyDescent="0.3">
      <c r="A22" s="54">
        <f>A6</f>
        <v>3</v>
      </c>
      <c r="B22" s="55" t="s">
        <v>34</v>
      </c>
      <c r="C22" s="56"/>
      <c r="D22" s="57"/>
      <c r="E22" s="58">
        <f>E12+E21</f>
        <v>1200</v>
      </c>
      <c r="F22" s="58">
        <f>F12+F21</f>
        <v>40.6</v>
      </c>
      <c r="G22" s="58">
        <f>G12+G21</f>
        <v>41.75</v>
      </c>
      <c r="H22" s="58">
        <f>H12+H21</f>
        <v>188.27</v>
      </c>
      <c r="I22" s="58">
        <f>I12+I21</f>
        <v>1237.94</v>
      </c>
      <c r="J22" s="58"/>
      <c r="K22" s="58">
        <f>K12+K21</f>
        <v>119.71</v>
      </c>
    </row>
  </sheetData>
  <mergeCells count="4">
    <mergeCell ref="B1:D1"/>
    <mergeCell ref="G1:J1"/>
    <mergeCell ref="G2:J2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dcterms:created xsi:type="dcterms:W3CDTF">2024-03-12T08:32:48Z</dcterms:created>
  <dcterms:modified xsi:type="dcterms:W3CDTF">2024-03-12T09:19:23Z</dcterms:modified>
</cp:coreProperties>
</file>