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\Desktop\меню на сайт\"/>
    </mc:Choice>
  </mc:AlternateContent>
  <bookViews>
    <workbookView xWindow="0" yWindow="0" windowWidth="20490" windowHeight="7650"/>
  </bookViews>
  <sheets>
    <sheet name="РТ  1 неделя" sheetId="4" r:id="rId1"/>
    <sheet name="РТ 2 неделя" sheetId="5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63" i="5" l="1"/>
  <c r="J63" i="5"/>
  <c r="I63" i="5"/>
  <c r="H63" i="5"/>
  <c r="F63" i="5"/>
  <c r="K55" i="5"/>
  <c r="J55" i="5"/>
  <c r="I55" i="5"/>
  <c r="H55" i="5"/>
  <c r="F55" i="5"/>
  <c r="K47" i="5"/>
  <c r="J47" i="5"/>
  <c r="I47" i="5"/>
  <c r="H47" i="5"/>
  <c r="F47" i="5"/>
  <c r="K37" i="5" l="1"/>
  <c r="J37" i="5"/>
  <c r="I37" i="5"/>
  <c r="H37" i="5"/>
  <c r="F37" i="5"/>
  <c r="K28" i="5"/>
  <c r="J28" i="5"/>
  <c r="I28" i="5"/>
  <c r="H28" i="5"/>
  <c r="F28" i="5"/>
  <c r="F19" i="5"/>
  <c r="K19" i="5"/>
  <c r="J19" i="5"/>
  <c r="I19" i="5"/>
  <c r="H19" i="5"/>
</calcChain>
</file>

<file path=xl/sharedStrings.xml><?xml version="1.0" encoding="utf-8"?>
<sst xmlns="http://schemas.openxmlformats.org/spreadsheetml/2006/main" count="173" uniqueCount="85">
  <si>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</si>
  <si>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</si>
  <si>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</si>
  <si>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</si>
  <si>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</si>
  <si>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</si>
  <si>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</si>
  <si>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</si>
  <si>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</si>
  <si>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</si>
  <si>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</si>
  <si>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</si>
  <si>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</si>
  <si>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</si>
  <si>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</si>
  <si>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</si>
  <si>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</si>
  <si>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</si>
  <si>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</si>
  <si>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</si>
  <si>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Чай с сахаром, лимоном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</si>
  <si>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</si>
  <si>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</si>
  <si>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</si>
  <si>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</si>
  <si>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</si>
  <si>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</si>
  <si>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</si>
  <si>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</si>
  <si>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</si>
  <si>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</si>
  <si>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</si>
  <si>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</si>
  <si>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</si>
  <si>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>ТТК 2021г</t>
  </si>
  <si>
    <t>ТТК 2021</t>
  </si>
  <si>
    <t>вторник</t>
  </si>
  <si>
    <t>Суббота</t>
  </si>
  <si>
    <t>пятница</t>
  </si>
  <si>
    <t>Каша гречневая рассыпчатая</t>
  </si>
  <si>
    <t>№ 243/2015 г</t>
  </si>
  <si>
    <t>№ 202/2015 г</t>
  </si>
  <si>
    <t>Печенье сдобное "Вкусное"</t>
  </si>
  <si>
    <t>ТТК 2020 г</t>
  </si>
  <si>
    <t>Тефтели из говядины в соусе томатном</t>
  </si>
  <si>
    <t>№302/2015 г</t>
  </si>
  <si>
    <t>Макаронные изделия отварные</t>
  </si>
  <si>
    <t>№ 699/2004</t>
  </si>
  <si>
    <t>№52/2015 г</t>
  </si>
  <si>
    <t>№ 338/2015 г</t>
  </si>
  <si>
    <t>№ 45/2015</t>
  </si>
  <si>
    <t>Салат из белокачанной капусты</t>
  </si>
  <si>
    <t>Печенье весовое</t>
  </si>
  <si>
    <t>Напиток из замороженной черной смородины</t>
  </si>
  <si>
    <t>№ 15/2015 г</t>
  </si>
  <si>
    <t>Сыр порциями</t>
  </si>
  <si>
    <t>№ 45/2015 г</t>
  </si>
  <si>
    <t>Котлеты "Школьные"</t>
  </si>
  <si>
    <t>№ 304/2015 г</t>
  </si>
  <si>
    <t>Рис отварной с маслом сливочным</t>
  </si>
  <si>
    <t>Чикен</t>
  </si>
  <si>
    <t>АКТ 2019</t>
  </si>
  <si>
    <t>№ 699/2004 г</t>
  </si>
  <si>
    <t>Напиток лимонный</t>
  </si>
  <si>
    <t>Рагу из куриных грудок</t>
  </si>
  <si>
    <t>Печенье сдобное "Американер" с кунжутом</t>
  </si>
  <si>
    <t>Печенье сдобное "Морковное"</t>
  </si>
  <si>
    <t>Салат из квашенной капусты</t>
  </si>
  <si>
    <t>Свекла отварная с маслом</t>
  </si>
  <si>
    <t>Компот из сушеных плодов (урюк)</t>
  </si>
  <si>
    <t>Котлеты "Аппетитные"</t>
  </si>
  <si>
    <t>ТТК  2023 г</t>
  </si>
  <si>
    <t>Напиток из шиповника</t>
  </si>
  <si>
    <t>с 13 по 18 февраля (РТ) МЛАДШИЕ</t>
  </si>
  <si>
    <t>№ 336/2015  г</t>
  </si>
  <si>
    <t xml:space="preserve"> ТТК</t>
  </si>
  <si>
    <t>Салат из моркови</t>
  </si>
  <si>
    <t>№47/2015 г</t>
  </si>
  <si>
    <t>3 47/2015 г</t>
  </si>
  <si>
    <t>Картофель тушеный с фаршем</t>
  </si>
  <si>
    <t xml:space="preserve">Сосиски отварные </t>
  </si>
  <si>
    <t>№ 348/2015 г</t>
  </si>
  <si>
    <t>Компот из плодов сушеных (урюк)</t>
  </si>
  <si>
    <t>Салат из белокочанной капусты</t>
  </si>
  <si>
    <t>МБОУ"Дубровская СОШ"   Пестречинский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</si>
</sst>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Border="1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9" fillId="2" borderId="0" xfId="0" applyFont="1" applyFill="1" applyBorder="1"/>
    <xf numFmtId="0" fontId="5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vertical="center"/>
    </xf>
    <xf numFmtId="2" fontId="5" fillId="2" borderId="0" xfId="0" applyNumberFormat="1" applyFont="1" applyFill="1" applyBorder="1" applyAlignment="1">
      <alignment horizontal="center" vertical="center"/>
    </xf>
    <xf numFmtId="0" fontId="5" fillId="0" borderId="0" xfId="0" applyFont="1" applyFill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14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7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16" xfId="0" applyFont="1" applyFill="1" applyBorder="1" applyAlignment="1"/>
    <xf numFmtId="0" fontId="5" fillId="2" borderId="16" xfId="0" applyFont="1" applyFill="1" applyBorder="1" applyAlignment="1">
      <alignment horizontal="center"/>
    </xf>
    <xf numFmtId="0" fontId="5" fillId="2" borderId="17" xfId="0" applyFont="1" applyFill="1" applyBorder="1" applyAlignment="1">
      <alignment horizontal="center"/>
    </xf>
    <xf numFmtId="0" fontId="5" fillId="2" borderId="4" xfId="0" applyFont="1" applyFill="1" applyBorder="1"/>
    <xf numFmtId="0" fontId="5" fillId="2" borderId="5" xfId="0" applyFont="1" applyFill="1" applyBorder="1"/>
    <xf numFmtId="0" fontId="5" fillId="2" borderId="10" xfId="0" applyFont="1" applyFill="1" applyBorder="1" applyAlignment="1" applyProtection="1">
      <alignment horizontal="center"/>
      <protection locked="0"/>
    </xf>
    <xf numFmtId="0" fontId="10" fillId="2" borderId="14" xfId="0" applyFont="1" applyFill="1" applyBorder="1" applyAlignment="1" applyProtection="1">
      <protection locked="0"/>
    </xf>
    <xf numFmtId="0" fontId="5" fillId="2" borderId="10" xfId="0" applyNumberFormat="1" applyFont="1" applyFill="1" applyBorder="1" applyAlignment="1" applyProtection="1">
      <alignment horizontal="center"/>
      <protection locked="0"/>
    </xf>
    <xf numFmtId="2" fontId="5" fillId="2" borderId="10" xfId="0" applyNumberFormat="1" applyFont="1" applyFill="1" applyBorder="1" applyAlignment="1" applyProtection="1">
      <alignment horizontal="center"/>
      <protection locked="0"/>
    </xf>
    <xf numFmtId="2" fontId="10" fillId="2" borderId="10" xfId="0" applyNumberFormat="1" applyFont="1" applyFill="1" applyBorder="1" applyAlignment="1" applyProtection="1">
      <alignment horizontal="center" vertical="center"/>
      <protection locked="0"/>
    </xf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/>
    <xf numFmtId="0" fontId="5" fillId="2" borderId="10" xfId="0" applyFont="1" applyFill="1" applyBorder="1"/>
    <xf numFmtId="1" fontId="5" fillId="2" borderId="10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10" fillId="2" borderId="1" xfId="0" applyFont="1" applyFill="1" applyBorder="1" applyAlignment="1">
      <alignment wrapText="1"/>
    </xf>
    <xf numFmtId="0" fontId="10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10" fillId="2" borderId="1" xfId="0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/>
    <xf numFmtId="0" fontId="5" fillId="2" borderId="9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10" fillId="2" borderId="9" xfId="0" applyFont="1" applyFill="1" applyBorder="1" applyAlignment="1" applyProtection="1">
      <alignment horizontal="center"/>
      <protection locked="0"/>
    </xf>
    <xf numFmtId="2" fontId="5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 applyProtection="1">
      <alignment wrapText="1"/>
      <protection locked="0"/>
    </xf>
    <xf numFmtId="1" fontId="5" fillId="2" borderId="9" xfId="0" applyNumberFormat="1" applyFont="1" applyFill="1" applyBorder="1" applyAlignment="1" applyProtection="1">
      <alignment horizontal="center"/>
      <protection locked="0"/>
    </xf>
    <xf numFmtId="2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2" borderId="12" xfId="0" applyFont="1" applyFill="1" applyBorder="1" applyAlignment="1">
      <alignment wrapText="1"/>
    </xf>
    <xf numFmtId="0" fontId="5" fillId="2" borderId="3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>
      <alignment horizontal="center"/>
    </xf>
    <xf numFmtId="0" fontId="10" fillId="2" borderId="10" xfId="0" applyFont="1" applyFill="1" applyBorder="1" applyAlignment="1"/>
    <xf numFmtId="0" fontId="10" fillId="2" borderId="10" xfId="0" applyFont="1" applyFill="1" applyBorder="1" applyAlignment="1">
      <alignment horizontal="center"/>
    </xf>
    <xf numFmtId="2" fontId="10" fillId="2" borderId="10" xfId="0" applyNumberFormat="1" applyFont="1" applyFill="1" applyBorder="1" applyAlignment="1">
      <alignment horizontal="center" vertical="center"/>
    </xf>
    <xf numFmtId="0" fontId="10" fillId="2" borderId="10" xfId="0" applyFont="1" applyFill="1" applyBorder="1"/>
    <xf numFmtId="0" fontId="5" fillId="2" borderId="1" xfId="0" applyFont="1" applyFill="1" applyBorder="1" applyAlignment="1">
      <alignment horizontal="center"/>
    </xf>
    <xf numFmtId="0" fontId="10" fillId="2" borderId="1" xfId="0" applyFont="1" applyFill="1" applyBorder="1" applyAlignment="1"/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2" xfId="0" applyFont="1" applyFill="1" applyBorder="1"/>
    <xf numFmtId="0" fontId="7" fillId="2" borderId="18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2" borderId="10" xfId="0" applyFont="1" applyFill="1" applyBorder="1" applyAlignment="1">
      <alignment wrapText="1"/>
    </xf>
    <xf numFmtId="2" fontId="10" fillId="2" borderId="1" xfId="0" applyNumberFormat="1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0" fontId="7" fillId="2" borderId="21" xfId="0" applyFont="1" applyFill="1" applyBorder="1" applyAlignment="1">
      <alignment wrapText="1"/>
    </xf>
    <xf numFmtId="0" fontId="5" fillId="2" borderId="3" xfId="0" applyFont="1" applyFill="1" applyBorder="1"/>
    <xf numFmtId="1" fontId="7" fillId="2" borderId="3" xfId="0" applyNumberFormat="1" applyFont="1" applyFill="1" applyBorder="1" applyAlignment="1" applyProtection="1">
      <alignment horizontal="center"/>
      <protection locked="0"/>
    </xf>
    <xf numFmtId="0" fontId="5" fillId="2" borderId="11" xfId="0" applyFont="1" applyFill="1" applyBorder="1"/>
    <xf numFmtId="0" fontId="10" fillId="2" borderId="3" xfId="0" applyFont="1" applyFill="1" applyBorder="1" applyAlignment="1" applyProtection="1">
      <alignment horizontal="center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5" fillId="2" borderId="19" xfId="0" applyFont="1" applyFill="1" applyBorder="1"/>
    <xf numFmtId="0" fontId="5" fillId="2" borderId="3" xfId="0" applyFont="1" applyFill="1" applyBorder="1" applyAlignment="1">
      <alignment wrapText="1"/>
    </xf>
    <xf numFmtId="0" fontId="5" fillId="2" borderId="22" xfId="0" applyFont="1" applyFill="1" applyBorder="1"/>
    <xf numFmtId="0" fontId="10" fillId="2" borderId="1" xfId="0" applyFont="1" applyFill="1" applyBorder="1"/>
    <xf numFmtId="1" fontId="10" fillId="2" borderId="1" xfId="0" applyNumberFormat="1" applyFont="1" applyFill="1" applyBorder="1" applyAlignment="1">
      <alignment horizontal="center"/>
    </xf>
    <xf numFmtId="0" fontId="5" fillId="2" borderId="20" xfId="0" applyFont="1" applyFill="1" applyBorder="1"/>
    <xf numFmtId="0" fontId="5" fillId="2" borderId="9" xfId="0" applyFont="1" applyFill="1" applyBorder="1" applyAlignment="1">
      <alignment wrapText="1"/>
    </xf>
    <xf numFmtId="1" fontId="11" fillId="2" borderId="1" xfId="0" applyNumberFormat="1" applyFont="1" applyFill="1" applyBorder="1" applyAlignment="1">
      <alignment horizontal="center"/>
    </xf>
    <xf numFmtId="2" fontId="11" fillId="2" borderId="1" xfId="0" applyNumberFormat="1" applyFont="1" applyFill="1" applyBorder="1" applyAlignment="1">
      <alignment horizontal="center"/>
    </xf>
    <xf numFmtId="1" fontId="11" fillId="2" borderId="3" xfId="0" applyNumberFormat="1" applyFont="1" applyFill="1" applyBorder="1" applyAlignment="1">
      <alignment horizontal="center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5" fillId="2" borderId="0" xfId="0" applyFont="1" applyFill="1" applyBorder="1"/>
    <xf numFmtId="0" fontId="5" fillId="0" borderId="0" xfId="0" applyFont="1" applyBorder="1" applyAlignment="1">
      <alignment horizontal="left"/>
    </xf>
    <xf numFmtId="0" fontId="5" fillId="2" borderId="20" xfId="0" applyFont="1" applyFill="1" applyBorder="1" applyProtection="1">
      <protection locked="0"/>
    </xf>
    <xf numFmtId="0" fontId="5" fillId="0" borderId="1" xfId="0" applyFont="1" applyBorder="1"/>
    <xf numFmtId="0" fontId="6" fillId="0" borderId="0" xfId="0" applyFont="1"/>
    <xf numFmtId="0" fontId="8" fillId="2" borderId="0" xfId="0" applyFont="1" applyFill="1"/>
    <xf numFmtId="0" fontId="5" fillId="2" borderId="23" xfId="0" applyFont="1" applyFill="1" applyBorder="1" applyAlignment="1">
      <alignment horizontal="center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/>
    <xf numFmtId="2" fontId="11" fillId="2" borderId="1" xfId="0" applyNumberFormat="1" applyFont="1" applyFill="1" applyBorder="1" applyAlignment="1">
      <alignment horizontal="center" vertical="center"/>
    </xf>
    <xf numFmtId="0" fontId="6" fillId="2" borderId="0" xfId="0" applyFont="1" applyFill="1"/>
    <xf numFmtId="1" fontId="5" fillId="2" borderId="20" xfId="0" applyNumberFormat="1" applyFont="1" applyFill="1" applyBorder="1" applyAlignment="1" applyProtection="1">
      <alignment horizontal="center"/>
      <protection locked="0"/>
    </xf>
    <xf numFmtId="0" fontId="4" fillId="2" borderId="10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9" xfId="0" applyFont="1" applyFill="1" applyBorder="1" applyAlignment="1" applyProtection="1">
      <alignment wrapText="1"/>
      <protection locked="0"/>
    </xf>
    <xf numFmtId="0" fontId="4" fillId="2" borderId="10" xfId="0" applyFont="1" applyFill="1" applyBorder="1" applyAlignment="1">
      <alignment horizontal="center"/>
    </xf>
    <xf numFmtId="0" fontId="7" fillId="2" borderId="4" xfId="0" applyFont="1" applyFill="1" applyBorder="1"/>
    <xf numFmtId="0" fontId="4" fillId="2" borderId="10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3" xfId="0" applyFont="1" applyFill="1" applyBorder="1" applyProtection="1">
      <protection locked="0"/>
    </xf>
    <xf numFmtId="0" fontId="3" fillId="2" borderId="1" xfId="0" applyFont="1" applyFill="1" applyBorder="1" applyAlignment="1">
      <alignment wrapText="1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14" fontId="5" fillId="2" borderId="6" xfId="0" applyNumberFormat="1" applyFont="1" applyFill="1" applyBorder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5" fillId="2" borderId="8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24"/>
  <sheetViews>
    <sheetView tabSelected="1" topLeftCell="A8" workbookViewId="0">
      <selection activeCell="I22" sqref="I22"/>
    </sheetView>
  </sheetViews>
  <sheetFormatPr defaultRowHeight="15" x14ac:dyDescent="0.25"/>
  <cols>
    <col min="2" max="2" width="20" customWidth="1"/>
    <col min="3" max="3" width="13.7109375" customWidth="1"/>
    <col min="4" max="4" width="15.140625" customWidth="1"/>
    <col min="5" max="5" width="52.85546875" customWidth="1"/>
    <col min="8" max="8" width="14.85546875" customWidth="1"/>
    <col min="11" max="11" width="11.28515625" customWidth="1"/>
  </cols>
  <sheetData>
    <row r="2" spans="1:13" x14ac:dyDescent="0.25">
      <c r="A2" s="2"/>
      <c r="B2" s="2"/>
      <c r="C2" s="3"/>
      <c r="D2" s="4"/>
      <c r="E2" s="5"/>
      <c r="F2" s="6"/>
      <c r="G2" s="4"/>
      <c r="H2" s="4"/>
      <c r="I2" s="3"/>
      <c r="J2" s="7"/>
      <c r="K2" s="7"/>
      <c r="L2" s="8"/>
      <c r="M2" s="8"/>
    </row>
    <row r="3" spans="1:13" x14ac:dyDescent="0.25">
      <c r="A3" s="2"/>
      <c r="B3" s="2"/>
      <c r="C3" s="3"/>
      <c r="D3" s="4"/>
      <c r="E3" s="5"/>
      <c r="F3" s="6"/>
      <c r="G3" s="4"/>
      <c r="H3" s="4"/>
      <c r="I3" s="3"/>
      <c r="J3" s="7"/>
      <c r="K3" s="7"/>
      <c r="L3" s="8"/>
      <c r="M3" s="8"/>
    </row>
    <row r="4" spans="1:13" x14ac:dyDescent="0.25">
      <c r="A4" s="2"/>
      <c r="B4" s="2"/>
      <c r="C4" s="3"/>
      <c r="D4" s="4"/>
      <c r="E4" s="5"/>
      <c r="F4" s="6"/>
      <c r="G4" s="4"/>
      <c r="H4" s="4"/>
      <c r="I4" s="3"/>
      <c r="J4" s="7"/>
      <c r="K4" s="7"/>
      <c r="L4" s="8"/>
      <c r="M4" s="8"/>
    </row>
    <row r="5" spans="1:13" x14ac:dyDescent="0.25">
      <c r="A5" s="2"/>
      <c r="B5" s="2"/>
      <c r="C5" s="3"/>
      <c r="D5" s="4"/>
      <c r="E5" s="5"/>
      <c r="F5" s="6"/>
      <c r="G5" s="4"/>
      <c r="H5" s="4"/>
      <c r="I5" s="3"/>
      <c r="J5" s="7"/>
      <c r="K5" s="7"/>
      <c r="L5" s="8"/>
      <c r="M5" s="8"/>
    </row>
    <row r="6" spans="1:13" x14ac:dyDescent="0.25">
      <c r="A6" s="2"/>
      <c r="B6" s="2"/>
      <c r="C6" s="3"/>
      <c r="D6" s="4"/>
      <c r="E6" s="5"/>
      <c r="F6" s="6"/>
      <c r="G6" s="4"/>
      <c r="H6" s="4"/>
      <c r="I6" s="3"/>
      <c r="J6" s="7"/>
      <c r="K6" s="7"/>
      <c r="L6" s="8"/>
      <c r="M6" s="8"/>
    </row>
    <row r="7" spans="1:13" x14ac:dyDescent="0.25">
      <c r="A7" s="2"/>
      <c r="B7" s="2"/>
      <c r="C7" s="3"/>
      <c r="D7" s="4"/>
      <c r="E7" s="5"/>
      <c r="F7" s="6"/>
      <c r="G7" s="4"/>
      <c r="H7" s="4"/>
      <c r="I7" s="3"/>
      <c r="J7" s="7"/>
      <c r="K7" s="7"/>
      <c r="L7" s="8"/>
      <c r="M7" s="8"/>
    </row>
    <row r="8" spans="1:13" ht="23.25" x14ac:dyDescent="0.35">
      <c r="A8" s="2"/>
      <c r="B8" s="9"/>
      <c r="C8" s="10"/>
      <c r="D8" s="11"/>
      <c r="E8" s="12"/>
      <c r="F8" s="13"/>
      <c r="G8" s="11"/>
      <c r="H8" s="11"/>
      <c r="I8" s="10"/>
      <c r="J8" s="10"/>
      <c r="K8" s="10"/>
      <c r="L8" s="8"/>
      <c r="M8" s="8"/>
    </row>
    <row r="9" spans="1:13" x14ac:dyDescent="0.25">
      <c r="A9" s="14"/>
      <c r="B9" s="15" t="s">
        <v>0</v>
      </c>
      <c r="C9" s="122" t="s">
        <v>84</v>
      </c>
      <c r="D9" s="123"/>
      <c r="E9" s="124"/>
      <c r="F9" s="16" t="s">
        <v>11</v>
      </c>
      <c r="G9" s="121" t="s">
        <v>27</v>
      </c>
      <c r="H9" s="16"/>
      <c r="I9" s="16"/>
      <c r="J9" s="16" t="s">
        <v>21</v>
      </c>
      <c r="K9" s="119">
        <v>44979</v>
      </c>
      <c r="L9" s="19"/>
      <c r="M9" s="8"/>
    </row>
    <row r="10" spans="1:13" ht="15.75" thickBot="1" x14ac:dyDescent="0.3">
      <c r="A10" s="14"/>
      <c r="B10" s="15"/>
      <c r="C10" s="15"/>
      <c r="D10" s="16"/>
      <c r="E10" s="20"/>
      <c r="F10" s="16"/>
      <c r="G10" s="16"/>
      <c r="H10" s="16"/>
      <c r="I10" s="16"/>
      <c r="J10" s="16"/>
      <c r="K10" s="16"/>
      <c r="L10" s="19"/>
      <c r="M10" s="8"/>
    </row>
    <row r="11" spans="1:13" ht="15.75" thickBot="1" x14ac:dyDescent="0.3">
      <c r="A11" s="14"/>
      <c r="B11" s="21" t="s">
        <v>1</v>
      </c>
      <c r="C11" s="22" t="s">
        <v>2</v>
      </c>
      <c r="D11" s="23" t="s">
        <v>13</v>
      </c>
      <c r="E11" s="24" t="s">
        <v>3</v>
      </c>
      <c r="F11" s="25" t="s">
        <v>14</v>
      </c>
      <c r="G11" s="25" t="s">
        <v>4</v>
      </c>
      <c r="H11" s="25" t="s">
        <v>5</v>
      </c>
      <c r="I11" s="25" t="s">
        <v>6</v>
      </c>
      <c r="J11" s="25" t="s">
        <v>7</v>
      </c>
      <c r="K11" s="26" t="s">
        <v>8</v>
      </c>
      <c r="L11" s="19"/>
      <c r="M11" s="8"/>
    </row>
    <row r="12" spans="1:13" x14ac:dyDescent="0.25">
      <c r="A12" s="14"/>
      <c r="B12" s="110"/>
      <c r="C12" s="38" t="s">
        <v>22</v>
      </c>
      <c r="D12" s="106" t="s">
        <v>19</v>
      </c>
      <c r="E12" s="111" t="s">
        <v>70</v>
      </c>
      <c r="F12" s="112">
        <v>90</v>
      </c>
      <c r="G12" s="72"/>
      <c r="H12" s="113">
        <v>133</v>
      </c>
      <c r="I12" s="113">
        <v>10.8</v>
      </c>
      <c r="J12" s="113">
        <v>7.75</v>
      </c>
      <c r="K12" s="113">
        <v>8</v>
      </c>
      <c r="L12" s="19"/>
      <c r="M12" s="8"/>
    </row>
    <row r="13" spans="1:13" x14ac:dyDescent="0.25">
      <c r="A13" s="14"/>
      <c r="B13" s="35"/>
      <c r="C13" s="38" t="s">
        <v>23</v>
      </c>
      <c r="D13" s="114" t="s">
        <v>71</v>
      </c>
      <c r="E13" s="66" t="s">
        <v>72</v>
      </c>
      <c r="F13" s="40">
        <v>200</v>
      </c>
      <c r="G13" s="41"/>
      <c r="H13" s="42">
        <v>41</v>
      </c>
      <c r="I13" s="42">
        <v>0.01</v>
      </c>
      <c r="J13" s="42">
        <v>0.01</v>
      </c>
      <c r="K13" s="42">
        <v>10.18</v>
      </c>
      <c r="L13" s="19"/>
      <c r="M13" s="8"/>
    </row>
    <row r="14" spans="1:13" ht="15" customHeight="1" x14ac:dyDescent="0.25">
      <c r="A14" s="14"/>
      <c r="B14" s="35" t="s">
        <v>27</v>
      </c>
      <c r="C14" s="38" t="s">
        <v>24</v>
      </c>
      <c r="D14" s="43"/>
      <c r="E14" s="49" t="s">
        <v>25</v>
      </c>
      <c r="F14" s="40">
        <v>20</v>
      </c>
      <c r="G14" s="41"/>
      <c r="H14" s="42">
        <v>44</v>
      </c>
      <c r="I14" s="42">
        <v>1</v>
      </c>
      <c r="J14" s="42">
        <v>0.2</v>
      </c>
      <c r="K14" s="42">
        <v>9</v>
      </c>
      <c r="L14" s="19"/>
      <c r="M14" s="8"/>
    </row>
    <row r="15" spans="1:13" ht="17.25" customHeight="1" x14ac:dyDescent="0.25">
      <c r="A15" s="14"/>
      <c r="B15" s="120"/>
      <c r="C15" s="47" t="s">
        <v>24</v>
      </c>
      <c r="D15" s="29"/>
      <c r="E15" s="49" t="s">
        <v>33</v>
      </c>
      <c r="F15" s="40">
        <v>15</v>
      </c>
      <c r="G15" s="41"/>
      <c r="H15" s="42">
        <v>35</v>
      </c>
      <c r="I15" s="42">
        <v>1.1399999999999999</v>
      </c>
      <c r="J15" s="42">
        <v>0.12</v>
      </c>
      <c r="K15" s="42">
        <v>7.38</v>
      </c>
      <c r="L15" s="19"/>
      <c r="M15" s="8"/>
    </row>
    <row r="16" spans="1:13" ht="18.75" customHeight="1" x14ac:dyDescent="0.25">
      <c r="A16" s="14"/>
      <c r="B16" s="120">
        <v>44979</v>
      </c>
      <c r="C16" s="56" t="s">
        <v>31</v>
      </c>
      <c r="D16" s="43" t="s">
        <v>50</v>
      </c>
      <c r="E16" s="49" t="s">
        <v>51</v>
      </c>
      <c r="F16" s="75">
        <v>60</v>
      </c>
      <c r="G16" s="41"/>
      <c r="H16" s="42">
        <v>54</v>
      </c>
      <c r="I16" s="42">
        <v>0.93</v>
      </c>
      <c r="J16" s="42">
        <v>3.05</v>
      </c>
      <c r="K16" s="42">
        <v>5.64</v>
      </c>
      <c r="L16" s="19"/>
      <c r="M16" s="8"/>
    </row>
    <row r="17" spans="1:13" ht="17.25" customHeight="1" x14ac:dyDescent="0.25">
      <c r="A17" s="14"/>
      <c r="B17" s="35"/>
      <c r="C17" s="55" t="s">
        <v>32</v>
      </c>
      <c r="D17" s="65"/>
      <c r="E17" s="107" t="s">
        <v>52</v>
      </c>
      <c r="F17" s="75">
        <v>30</v>
      </c>
      <c r="G17" s="41"/>
      <c r="H17" s="42">
        <v>134</v>
      </c>
      <c r="I17" s="42">
        <v>2.0699999999999998</v>
      </c>
      <c r="J17" s="42">
        <v>4.1399999999999997</v>
      </c>
      <c r="K17" s="42">
        <v>22.23</v>
      </c>
      <c r="L17" s="19"/>
      <c r="M17" s="8"/>
    </row>
    <row r="18" spans="1:13" ht="17.25" customHeight="1" thickBot="1" x14ac:dyDescent="0.3">
      <c r="A18" s="14"/>
      <c r="B18" s="35"/>
      <c r="C18" s="56"/>
      <c r="D18" s="65"/>
      <c r="E18" s="49"/>
      <c r="F18" s="75"/>
      <c r="G18" s="41"/>
      <c r="H18" s="42"/>
      <c r="I18" s="42"/>
      <c r="J18" s="42"/>
      <c r="K18" s="42"/>
      <c r="L18" s="19"/>
      <c r="M18" s="8"/>
    </row>
    <row r="19" spans="1:13" x14ac:dyDescent="0.25">
      <c r="A19" s="14"/>
      <c r="B19" s="76" t="s">
        <v>16</v>
      </c>
      <c r="C19" s="77"/>
      <c r="D19" s="70"/>
      <c r="E19" s="71"/>
      <c r="F19" s="78"/>
      <c r="G19" s="72">
        <v>64.19</v>
      </c>
      <c r="H19" s="72"/>
      <c r="I19" s="72"/>
      <c r="J19" s="72"/>
      <c r="K19" s="72"/>
      <c r="L19" s="19"/>
      <c r="M19" s="8"/>
    </row>
    <row r="20" spans="1:13" x14ac:dyDescent="0.25">
      <c r="A20" s="14"/>
      <c r="B20" s="94"/>
      <c r="C20" s="95"/>
      <c r="D20" s="8"/>
      <c r="E20" s="95"/>
      <c r="F20" s="7"/>
      <c r="G20" s="7"/>
      <c r="H20" s="7"/>
      <c r="I20" s="7"/>
      <c r="J20" s="7"/>
      <c r="K20" s="7"/>
      <c r="L20" s="8"/>
      <c r="M20" s="8"/>
    </row>
    <row r="21" spans="1:13" x14ac:dyDescent="0.25">
      <c r="A21" s="2"/>
      <c r="B21" s="2"/>
      <c r="C21" s="95"/>
      <c r="D21" s="8"/>
      <c r="E21" s="95"/>
      <c r="F21" s="7"/>
      <c r="G21" s="7"/>
      <c r="H21" s="7"/>
      <c r="I21" s="7"/>
      <c r="J21" s="7"/>
      <c r="K21" s="7"/>
      <c r="L21" s="8"/>
      <c r="M21" s="8"/>
    </row>
    <row r="22" spans="1:13" x14ac:dyDescent="0.25">
      <c r="A22" s="2"/>
      <c r="B22" s="8"/>
      <c r="C22" s="95"/>
      <c r="D22" s="8"/>
      <c r="E22" s="95"/>
      <c r="F22" s="7"/>
      <c r="G22" s="7"/>
      <c r="H22" s="7"/>
      <c r="I22" s="7"/>
      <c r="J22" s="7"/>
      <c r="K22" s="7"/>
      <c r="L22" s="8"/>
      <c r="M22" s="8"/>
    </row>
    <row r="23" spans="1:13" x14ac:dyDescent="0.25">
      <c r="A23" s="2"/>
      <c r="B23" s="8"/>
      <c r="C23" s="95"/>
      <c r="D23" s="8"/>
      <c r="E23" s="95"/>
      <c r="F23" s="7"/>
      <c r="G23" s="7"/>
      <c r="H23" s="7"/>
      <c r="I23" s="7"/>
      <c r="J23" s="7"/>
      <c r="K23" s="7"/>
      <c r="L23" s="8"/>
      <c r="M23" s="8"/>
    </row>
    <row r="24" spans="1:13" x14ac:dyDescent="0.25">
      <c r="A24" s="2"/>
      <c r="B24" s="8"/>
      <c r="C24" s="95"/>
      <c r="D24" s="8"/>
      <c r="E24" s="95"/>
      <c r="F24" s="7"/>
      <c r="G24" s="7"/>
      <c r="H24" s="7"/>
      <c r="I24" s="7"/>
      <c r="J24" s="7"/>
      <c r="K24" s="7"/>
      <c r="L24" s="8"/>
      <c r="M24" s="8"/>
    </row>
  </sheetData>
  <mergeCells count="1">
    <mergeCell ref="C9:E9"/>
  </mergeCells>
  <pageMargins left="0.7" right="0.7" top="0.75" bottom="0.75" header="0.3" footer="0.3"/>
  <pageSetup paperSize="9" scale="5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66"/>
  <sheetViews>
    <sheetView topLeftCell="A46" workbookViewId="0">
      <selection activeCell="E25" sqref="E25"/>
    </sheetView>
  </sheetViews>
  <sheetFormatPr defaultRowHeight="15" x14ac:dyDescent="0.25"/>
  <cols>
    <col min="2" max="2" width="14.7109375" customWidth="1"/>
    <col min="3" max="3" width="13.7109375" customWidth="1"/>
    <col min="4" max="4" width="14.7109375" customWidth="1"/>
    <col min="5" max="5" width="58.42578125" customWidth="1"/>
    <col min="8" max="8" width="17.7109375" customWidth="1"/>
    <col min="11" max="11" width="12.85546875" customWidth="1"/>
  </cols>
  <sheetData>
    <row r="1" spans="1:13" x14ac:dyDescent="0.25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</row>
    <row r="2" spans="1:13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</row>
    <row r="3" spans="1:13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</row>
    <row r="4" spans="1:13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</row>
    <row r="5" spans="1:13" x14ac:dyDescent="0.25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</row>
    <row r="6" spans="1:13" x14ac:dyDescent="0.25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3.25" x14ac:dyDescent="0.35">
      <c r="A7" s="2"/>
      <c r="B7" s="9" t="s">
        <v>73</v>
      </c>
      <c r="C7" s="10"/>
      <c r="D7" s="11"/>
      <c r="E7" s="12"/>
      <c r="F7" s="13"/>
      <c r="G7" s="11"/>
      <c r="H7" s="11"/>
      <c r="I7" s="10"/>
      <c r="J7" s="10"/>
      <c r="K7" s="10"/>
      <c r="L7" s="8"/>
      <c r="M7" s="1"/>
    </row>
    <row r="8" spans="1:13" x14ac:dyDescent="0.25">
      <c r="A8" s="14"/>
      <c r="B8" s="15" t="s">
        <v>0</v>
      </c>
      <c r="C8" s="125" t="s">
        <v>12</v>
      </c>
      <c r="D8" s="123"/>
      <c r="E8" s="124"/>
      <c r="F8" s="16" t="s">
        <v>11</v>
      </c>
      <c r="G8" s="17"/>
      <c r="H8" s="16"/>
      <c r="I8" s="16"/>
      <c r="J8" s="16" t="s">
        <v>21</v>
      </c>
      <c r="K8" s="18"/>
      <c r="L8" s="19"/>
      <c r="M8" s="1"/>
    </row>
    <row r="9" spans="1:13" ht="15.75" thickBot="1" x14ac:dyDescent="0.3">
      <c r="A9" s="14"/>
      <c r="B9" s="15"/>
      <c r="C9" s="15"/>
      <c r="D9" s="16"/>
      <c r="E9" s="20"/>
      <c r="F9" s="16"/>
      <c r="G9" s="16"/>
      <c r="H9" s="16"/>
      <c r="I9" s="16"/>
      <c r="J9" s="16"/>
      <c r="K9" s="16"/>
      <c r="L9" s="19"/>
      <c r="M9" s="1"/>
    </row>
    <row r="10" spans="1:13" ht="15.75" thickBot="1" x14ac:dyDescent="0.3">
      <c r="A10" s="19"/>
      <c r="B10" s="23" t="s">
        <v>1</v>
      </c>
      <c r="C10" s="100" t="s">
        <v>2</v>
      </c>
      <c r="D10" s="23" t="s">
        <v>13</v>
      </c>
      <c r="E10" s="24" t="s">
        <v>3</v>
      </c>
      <c r="F10" s="25" t="s">
        <v>14</v>
      </c>
      <c r="G10" s="25" t="s">
        <v>4</v>
      </c>
      <c r="H10" s="25" t="s">
        <v>5</v>
      </c>
      <c r="I10" s="25" t="s">
        <v>6</v>
      </c>
      <c r="J10" s="25" t="s">
        <v>7</v>
      </c>
      <c r="K10" s="26" t="s">
        <v>8</v>
      </c>
      <c r="L10" s="19"/>
    </row>
    <row r="11" spans="1:13" x14ac:dyDescent="0.25">
      <c r="A11" s="19"/>
      <c r="B11" s="27" t="s">
        <v>9</v>
      </c>
      <c r="C11" s="28" t="s">
        <v>22</v>
      </c>
      <c r="D11" s="29" t="s">
        <v>43</v>
      </c>
      <c r="E11" s="30" t="s">
        <v>44</v>
      </c>
      <c r="F11" s="31">
        <v>110</v>
      </c>
      <c r="G11" s="32"/>
      <c r="H11" s="33">
        <v>116</v>
      </c>
      <c r="I11" s="33">
        <v>5.5</v>
      </c>
      <c r="J11" s="33">
        <v>6.83</v>
      </c>
      <c r="K11" s="33">
        <v>5.46</v>
      </c>
      <c r="L11" s="19"/>
    </row>
    <row r="12" spans="1:13" x14ac:dyDescent="0.25">
      <c r="A12" s="19"/>
      <c r="B12" s="35"/>
      <c r="C12" s="36" t="s">
        <v>29</v>
      </c>
      <c r="D12" s="29" t="s">
        <v>45</v>
      </c>
      <c r="E12" s="30" t="s">
        <v>39</v>
      </c>
      <c r="F12" s="37">
        <v>150</v>
      </c>
      <c r="G12" s="32"/>
      <c r="H12" s="33">
        <v>213</v>
      </c>
      <c r="I12" s="33">
        <v>6.62</v>
      </c>
      <c r="J12" s="33">
        <v>5.39</v>
      </c>
      <c r="K12" s="33">
        <v>31.87</v>
      </c>
      <c r="L12" s="19"/>
    </row>
    <row r="13" spans="1:13" x14ac:dyDescent="0.25">
      <c r="A13" s="19"/>
      <c r="B13" s="35"/>
      <c r="C13" s="38" t="s">
        <v>23</v>
      </c>
      <c r="D13" s="65" t="s">
        <v>19</v>
      </c>
      <c r="E13" s="66" t="s">
        <v>69</v>
      </c>
      <c r="F13" s="40">
        <v>200</v>
      </c>
      <c r="G13" s="41"/>
      <c r="H13" s="42">
        <v>100</v>
      </c>
      <c r="I13" s="42">
        <v>1</v>
      </c>
      <c r="J13" s="42">
        <v>0.08</v>
      </c>
      <c r="K13" s="42">
        <v>23.56</v>
      </c>
      <c r="L13" s="19"/>
    </row>
    <row r="14" spans="1:13" x14ac:dyDescent="0.25">
      <c r="A14" s="19"/>
      <c r="B14" s="35" t="s">
        <v>26</v>
      </c>
      <c r="C14" s="38" t="s">
        <v>24</v>
      </c>
      <c r="D14" s="65"/>
      <c r="E14" s="44" t="s">
        <v>25</v>
      </c>
      <c r="F14" s="45">
        <v>15</v>
      </c>
      <c r="G14" s="41"/>
      <c r="H14" s="46">
        <v>33</v>
      </c>
      <c r="I14" s="46">
        <v>0.75</v>
      </c>
      <c r="J14" s="46">
        <v>0.15</v>
      </c>
      <c r="K14" s="46">
        <v>6.75</v>
      </c>
      <c r="L14" s="19"/>
    </row>
    <row r="15" spans="1:13" x14ac:dyDescent="0.25">
      <c r="A15" s="19"/>
      <c r="B15" s="35"/>
      <c r="C15" s="38" t="s">
        <v>24</v>
      </c>
      <c r="D15" s="48"/>
      <c r="E15" s="52" t="s">
        <v>33</v>
      </c>
      <c r="F15" s="50">
        <v>20</v>
      </c>
      <c r="G15" s="51"/>
      <c r="H15" s="101">
        <v>35</v>
      </c>
      <c r="I15" s="101">
        <v>1.1399999999999999</v>
      </c>
      <c r="J15" s="101">
        <v>0.12</v>
      </c>
      <c r="K15" s="101">
        <v>7.38</v>
      </c>
      <c r="L15" s="19"/>
    </row>
    <row r="16" spans="1:13" x14ac:dyDescent="0.25">
      <c r="A16" s="19"/>
      <c r="B16" s="35"/>
      <c r="C16" s="47"/>
      <c r="D16" s="48" t="s">
        <v>54</v>
      </c>
      <c r="E16" s="52" t="s">
        <v>55</v>
      </c>
      <c r="F16" s="53">
        <v>15</v>
      </c>
      <c r="G16" s="54"/>
      <c r="H16" s="54">
        <v>53</v>
      </c>
      <c r="I16" s="54">
        <v>3.94</v>
      </c>
      <c r="J16" s="54">
        <v>3.99</v>
      </c>
      <c r="K16" s="54">
        <v>0</v>
      </c>
      <c r="L16" s="19"/>
    </row>
    <row r="17" spans="1:13" x14ac:dyDescent="0.25">
      <c r="A17" s="19"/>
      <c r="B17" s="35"/>
      <c r="C17" s="55" t="s">
        <v>32</v>
      </c>
      <c r="D17" s="48"/>
      <c r="E17" s="108" t="s">
        <v>66</v>
      </c>
      <c r="F17" s="53">
        <v>15</v>
      </c>
      <c r="G17" s="54"/>
      <c r="H17" s="54">
        <v>66</v>
      </c>
      <c r="I17" s="54">
        <v>0.97</v>
      </c>
      <c r="J17" s="54">
        <v>2.44</v>
      </c>
      <c r="K17" s="54">
        <v>10</v>
      </c>
      <c r="L17" s="19"/>
    </row>
    <row r="18" spans="1:13" ht="15.75" thickBot="1" x14ac:dyDescent="0.3">
      <c r="A18" s="19"/>
      <c r="B18" s="35"/>
      <c r="C18" s="56"/>
      <c r="D18" s="48"/>
      <c r="E18" s="52"/>
      <c r="F18" s="53"/>
      <c r="G18" s="54"/>
      <c r="H18" s="54"/>
      <c r="I18" s="54"/>
      <c r="J18" s="54"/>
      <c r="K18" s="54"/>
      <c r="L18" s="19"/>
    </row>
    <row r="19" spans="1:13" ht="15.75" thickBot="1" x14ac:dyDescent="0.3">
      <c r="A19" s="104"/>
      <c r="B19" s="57" t="s">
        <v>16</v>
      </c>
      <c r="C19" s="58"/>
      <c r="D19" s="43"/>
      <c r="E19" s="44"/>
      <c r="F19" s="59">
        <f>F11+F12+F13+F14+F15+F16+F17</f>
        <v>525</v>
      </c>
      <c r="G19" s="72">
        <v>64.19</v>
      </c>
      <c r="H19" s="72">
        <f>H11+H12+H13+H14+H16+H17+H15</f>
        <v>616</v>
      </c>
      <c r="I19" s="72">
        <f>I11+I12+I13+I14+I16+I17+I15</f>
        <v>19.920000000000002</v>
      </c>
      <c r="J19" s="72">
        <f>J11+J12+J13+J14+J16+J17+J15</f>
        <v>19</v>
      </c>
      <c r="K19" s="72">
        <f>K11+K12+K13+K14+K16+K17+K15</f>
        <v>85.02</v>
      </c>
      <c r="L19" s="19"/>
    </row>
    <row r="20" spans="1:13" x14ac:dyDescent="0.25">
      <c r="A20" s="19"/>
      <c r="B20" s="35" t="s">
        <v>9</v>
      </c>
      <c r="C20" s="36" t="s">
        <v>22</v>
      </c>
      <c r="D20" s="60" t="s">
        <v>35</v>
      </c>
      <c r="E20" s="61" t="s">
        <v>64</v>
      </c>
      <c r="F20" s="62">
        <v>200</v>
      </c>
      <c r="G20" s="34"/>
      <c r="H20" s="63">
        <v>278</v>
      </c>
      <c r="I20" s="63">
        <v>12.04</v>
      </c>
      <c r="J20" s="63">
        <v>15.23</v>
      </c>
      <c r="K20" s="63">
        <v>23.2</v>
      </c>
      <c r="L20" s="19"/>
    </row>
    <row r="21" spans="1:13" x14ac:dyDescent="0.25">
      <c r="A21" s="19"/>
      <c r="B21" s="35" t="s">
        <v>36</v>
      </c>
      <c r="C21" s="38" t="s">
        <v>23</v>
      </c>
      <c r="D21" s="65" t="s">
        <v>35</v>
      </c>
      <c r="E21" s="66" t="s">
        <v>72</v>
      </c>
      <c r="F21" s="40">
        <v>200</v>
      </c>
      <c r="G21" s="41"/>
      <c r="H21" s="42">
        <v>41</v>
      </c>
      <c r="I21" s="42">
        <v>0.01</v>
      </c>
      <c r="J21" s="42">
        <v>0.01</v>
      </c>
      <c r="K21" s="42">
        <v>10.18</v>
      </c>
      <c r="L21" s="19"/>
    </row>
    <row r="22" spans="1:13" x14ac:dyDescent="0.25">
      <c r="A22" s="19"/>
      <c r="B22" s="35"/>
      <c r="C22" s="38" t="s">
        <v>24</v>
      </c>
      <c r="D22" s="43"/>
      <c r="E22" s="49" t="s">
        <v>25</v>
      </c>
      <c r="F22" s="40">
        <v>20</v>
      </c>
      <c r="G22" s="41"/>
      <c r="H22" s="42">
        <v>33</v>
      </c>
      <c r="I22" s="42">
        <v>0.75</v>
      </c>
      <c r="J22" s="42">
        <v>0.15</v>
      </c>
      <c r="K22" s="42">
        <v>6.75</v>
      </c>
      <c r="L22" s="19"/>
    </row>
    <row r="23" spans="1:13" x14ac:dyDescent="0.25">
      <c r="A23" s="19"/>
      <c r="B23" s="35"/>
      <c r="C23" s="38" t="s">
        <v>24</v>
      </c>
      <c r="D23" s="43"/>
      <c r="E23" s="49" t="s">
        <v>33</v>
      </c>
      <c r="F23" s="40">
        <v>20</v>
      </c>
      <c r="G23" s="41"/>
      <c r="H23" s="42">
        <v>35</v>
      </c>
      <c r="I23" s="42">
        <v>1.1399999999999999</v>
      </c>
      <c r="J23" s="42">
        <v>0.12</v>
      </c>
      <c r="K23" s="42">
        <v>7.38</v>
      </c>
      <c r="L23" s="19"/>
    </row>
    <row r="24" spans="1:13" x14ac:dyDescent="0.25">
      <c r="A24" s="19"/>
      <c r="B24" s="35"/>
      <c r="C24" s="47" t="s">
        <v>31</v>
      </c>
      <c r="D24" s="43" t="s">
        <v>56</v>
      </c>
      <c r="E24" s="118" t="s">
        <v>83</v>
      </c>
      <c r="F24" s="40">
        <v>60</v>
      </c>
      <c r="G24" s="41"/>
      <c r="H24" s="42">
        <v>51</v>
      </c>
      <c r="I24" s="42">
        <v>0.98</v>
      </c>
      <c r="J24" s="42">
        <v>3.05</v>
      </c>
      <c r="K24" s="42">
        <v>4.63</v>
      </c>
      <c r="L24" s="19"/>
    </row>
    <row r="25" spans="1:13" x14ac:dyDescent="0.25">
      <c r="A25" s="19"/>
      <c r="B25" s="35"/>
      <c r="C25" s="107" t="s">
        <v>10</v>
      </c>
      <c r="D25" s="65" t="s">
        <v>17</v>
      </c>
      <c r="E25" s="66" t="s">
        <v>18</v>
      </c>
      <c r="F25" s="67">
        <v>100</v>
      </c>
      <c r="G25" s="41"/>
      <c r="H25" s="42">
        <v>47</v>
      </c>
      <c r="I25" s="42">
        <v>0.4</v>
      </c>
      <c r="J25" s="42">
        <v>0.4</v>
      </c>
      <c r="K25" s="42">
        <v>9.8000000000000007</v>
      </c>
      <c r="L25" s="19"/>
    </row>
    <row r="26" spans="1:13" x14ac:dyDescent="0.25">
      <c r="A26" s="14"/>
      <c r="B26" s="79"/>
      <c r="C26" s="55" t="s">
        <v>32</v>
      </c>
      <c r="D26" s="65" t="s">
        <v>61</v>
      </c>
      <c r="E26" s="107" t="s">
        <v>52</v>
      </c>
      <c r="F26" s="75">
        <v>30</v>
      </c>
      <c r="G26" s="41"/>
      <c r="H26" s="42">
        <v>114</v>
      </c>
      <c r="I26" s="42">
        <v>2.0699999999999998</v>
      </c>
      <c r="J26" s="42">
        <v>4.1399999999999997</v>
      </c>
      <c r="K26" s="42">
        <v>22.23</v>
      </c>
      <c r="L26" s="19"/>
      <c r="M26" s="8"/>
    </row>
    <row r="27" spans="1:13" ht="15.75" thickBot="1" x14ac:dyDescent="0.3">
      <c r="A27" s="19"/>
      <c r="B27" s="35"/>
      <c r="C27" s="97"/>
      <c r="D27" s="65"/>
      <c r="E27" s="66"/>
      <c r="F27" s="67"/>
      <c r="G27" s="41"/>
      <c r="H27" s="42"/>
      <c r="I27" s="42"/>
      <c r="J27" s="42"/>
      <c r="K27" s="42"/>
      <c r="L27" s="19"/>
    </row>
    <row r="28" spans="1:13" ht="15.75" thickBot="1" x14ac:dyDescent="0.3">
      <c r="A28" s="19"/>
      <c r="B28" s="68" t="s">
        <v>16</v>
      </c>
      <c r="C28" s="69"/>
      <c r="D28" s="70"/>
      <c r="E28" s="71"/>
      <c r="F28" s="59">
        <f>F20+F21+F22+F23+F24+F25+F26</f>
        <v>630</v>
      </c>
      <c r="G28" s="72">
        <v>64.19</v>
      </c>
      <c r="H28" s="72">
        <f>H20+H21+H22+H23+H24+H25+H26</f>
        <v>599</v>
      </c>
      <c r="I28" s="72">
        <f>I20+I21+I22+I23+I24+I25+I26</f>
        <v>17.39</v>
      </c>
      <c r="J28" s="72">
        <f>J20+J21+J22+J23+J24+J25+J26</f>
        <v>23.099999999999998</v>
      </c>
      <c r="K28" s="72">
        <f>K20+K21+K22+K23+K24+K25+K26</f>
        <v>84.17</v>
      </c>
      <c r="L28" s="19"/>
    </row>
    <row r="29" spans="1:13" x14ac:dyDescent="0.25">
      <c r="A29" s="19"/>
      <c r="B29" s="27" t="s">
        <v>9</v>
      </c>
      <c r="C29" s="36" t="s">
        <v>22</v>
      </c>
      <c r="D29" s="60" t="s">
        <v>15</v>
      </c>
      <c r="E29" s="73" t="s">
        <v>57</v>
      </c>
      <c r="F29" s="40">
        <v>90</v>
      </c>
      <c r="G29" s="41"/>
      <c r="H29" s="40">
        <v>106</v>
      </c>
      <c r="I29" s="74">
        <v>9.3000000000000007</v>
      </c>
      <c r="J29" s="40">
        <v>6.09</v>
      </c>
      <c r="K29" s="74">
        <v>3.6</v>
      </c>
      <c r="L29" s="19"/>
    </row>
    <row r="30" spans="1:13" x14ac:dyDescent="0.25">
      <c r="A30" s="19"/>
      <c r="B30" s="35"/>
      <c r="C30" s="38" t="s">
        <v>22</v>
      </c>
      <c r="D30" s="65" t="s">
        <v>58</v>
      </c>
      <c r="E30" s="66" t="s">
        <v>59</v>
      </c>
      <c r="F30" s="40">
        <v>155</v>
      </c>
      <c r="G30" s="41"/>
      <c r="H30" s="86">
        <v>257</v>
      </c>
      <c r="I30" s="74">
        <v>3.87</v>
      </c>
      <c r="J30" s="74">
        <v>9.0500000000000007</v>
      </c>
      <c r="K30" s="74">
        <v>40.049999999999997</v>
      </c>
      <c r="L30" s="19"/>
    </row>
    <row r="31" spans="1:13" x14ac:dyDescent="0.25">
      <c r="A31" s="19"/>
      <c r="B31" s="35"/>
      <c r="C31" s="38" t="s">
        <v>23</v>
      </c>
      <c r="D31" s="43" t="s">
        <v>47</v>
      </c>
      <c r="E31" s="107" t="s">
        <v>63</v>
      </c>
      <c r="F31" s="40">
        <v>200</v>
      </c>
      <c r="G31" s="41"/>
      <c r="H31" s="42">
        <v>48</v>
      </c>
      <c r="I31" s="42">
        <v>0.12</v>
      </c>
      <c r="J31" s="42">
        <v>0.03</v>
      </c>
      <c r="K31" s="42">
        <v>11.57</v>
      </c>
      <c r="L31" s="19"/>
    </row>
    <row r="32" spans="1:13" x14ac:dyDescent="0.25">
      <c r="A32" s="19"/>
      <c r="B32" s="35" t="s">
        <v>27</v>
      </c>
      <c r="C32" s="47" t="s">
        <v>24</v>
      </c>
      <c r="D32" s="29"/>
      <c r="E32" s="49" t="s">
        <v>25</v>
      </c>
      <c r="F32" s="40">
        <v>20</v>
      </c>
      <c r="G32" s="41"/>
      <c r="H32" s="42">
        <v>44</v>
      </c>
      <c r="I32" s="42">
        <v>1</v>
      </c>
      <c r="J32" s="42">
        <v>0.2</v>
      </c>
      <c r="K32" s="42">
        <v>9</v>
      </c>
      <c r="L32" s="19"/>
    </row>
    <row r="33" spans="1:12" x14ac:dyDescent="0.25">
      <c r="A33" s="19"/>
      <c r="B33" s="35"/>
      <c r="C33" s="38" t="s">
        <v>24</v>
      </c>
      <c r="D33" s="43"/>
      <c r="E33" s="49" t="s">
        <v>33</v>
      </c>
      <c r="F33" s="40">
        <v>20</v>
      </c>
      <c r="G33" s="41"/>
      <c r="H33" s="42">
        <v>35</v>
      </c>
      <c r="I33" s="42">
        <v>1.1399999999999999</v>
      </c>
      <c r="J33" s="42">
        <v>0.12</v>
      </c>
      <c r="K33" s="42">
        <v>7.38</v>
      </c>
      <c r="L33" s="19"/>
    </row>
    <row r="34" spans="1:12" x14ac:dyDescent="0.25">
      <c r="A34" s="19"/>
      <c r="B34" s="35"/>
      <c r="C34" s="56" t="s">
        <v>31</v>
      </c>
      <c r="D34" s="65" t="s">
        <v>48</v>
      </c>
      <c r="E34" s="66" t="s">
        <v>68</v>
      </c>
      <c r="F34" s="40">
        <v>60</v>
      </c>
      <c r="G34" s="41"/>
      <c r="H34" s="86">
        <v>56</v>
      </c>
      <c r="I34" s="74">
        <v>0.85</v>
      </c>
      <c r="J34" s="74">
        <v>3.65</v>
      </c>
      <c r="K34" s="74">
        <v>5.0199999999999996</v>
      </c>
      <c r="L34" s="19"/>
    </row>
    <row r="35" spans="1:12" x14ac:dyDescent="0.25">
      <c r="A35" s="14"/>
      <c r="B35" s="35"/>
      <c r="C35" s="55" t="s">
        <v>32</v>
      </c>
      <c r="D35" s="48"/>
      <c r="E35" s="108" t="s">
        <v>42</v>
      </c>
      <c r="F35" s="53">
        <v>15</v>
      </c>
      <c r="G35" s="54"/>
      <c r="H35" s="54">
        <v>66</v>
      </c>
      <c r="I35" s="54">
        <v>0.97</v>
      </c>
      <c r="J35" s="54">
        <v>2.44</v>
      </c>
      <c r="K35" s="54">
        <v>10</v>
      </c>
      <c r="L35" s="19"/>
    </row>
    <row r="36" spans="1:12" ht="15.75" thickBot="1" x14ac:dyDescent="0.3">
      <c r="A36" s="14"/>
      <c r="B36" s="35"/>
      <c r="C36" s="56"/>
      <c r="D36" s="48"/>
      <c r="E36" s="52"/>
      <c r="F36" s="105"/>
      <c r="G36" s="54"/>
      <c r="H36" s="54"/>
      <c r="I36" s="54"/>
      <c r="J36" s="54"/>
      <c r="K36" s="54"/>
      <c r="L36" s="19"/>
    </row>
    <row r="37" spans="1:12" ht="15.75" thickBot="1" x14ac:dyDescent="0.3">
      <c r="A37" s="19"/>
      <c r="B37" s="102" t="s">
        <v>16</v>
      </c>
      <c r="C37" s="77"/>
      <c r="D37" s="65"/>
      <c r="E37" s="66"/>
      <c r="F37" s="91">
        <f>F29+F30+F31+F32+F33+F34+F35</f>
        <v>560</v>
      </c>
      <c r="G37" s="72">
        <v>64.19</v>
      </c>
      <c r="H37" s="103">
        <f>H29+H30+H31+H32+H33+H34+H35</f>
        <v>612</v>
      </c>
      <c r="I37" s="90">
        <f>I29+I30+I31+I32+I33+I34+I35</f>
        <v>17.25</v>
      </c>
      <c r="J37" s="90">
        <f>J29+J30+J31+J32+J33+J34+J35</f>
        <v>21.58</v>
      </c>
      <c r="K37" s="90">
        <f>K29+K30+K31+K32+K33+K34+K35</f>
        <v>86.61999999999999</v>
      </c>
      <c r="L37" s="19"/>
    </row>
    <row r="38" spans="1:12" x14ac:dyDescent="0.25">
      <c r="A38" s="19"/>
      <c r="B38" s="79" t="s">
        <v>9</v>
      </c>
      <c r="C38" s="77" t="s">
        <v>22</v>
      </c>
      <c r="D38" s="114" t="s">
        <v>15</v>
      </c>
      <c r="E38" s="66" t="s">
        <v>60</v>
      </c>
      <c r="F38" s="75">
        <v>90</v>
      </c>
      <c r="G38" s="41"/>
      <c r="H38" s="42">
        <v>125</v>
      </c>
      <c r="I38" s="74">
        <v>9.01</v>
      </c>
      <c r="J38" s="74">
        <v>4.1100000000000003</v>
      </c>
      <c r="K38" s="74">
        <v>11.09</v>
      </c>
      <c r="L38" s="19"/>
    </row>
    <row r="39" spans="1:12" x14ac:dyDescent="0.25">
      <c r="A39" s="19"/>
      <c r="B39" s="79"/>
      <c r="C39" s="77" t="s">
        <v>22</v>
      </c>
      <c r="D39" s="114" t="s">
        <v>41</v>
      </c>
      <c r="E39" s="66" t="s">
        <v>46</v>
      </c>
      <c r="F39" s="75">
        <v>150</v>
      </c>
      <c r="G39" s="41"/>
      <c r="H39" s="42">
        <v>127</v>
      </c>
      <c r="I39" s="74">
        <v>5.6</v>
      </c>
      <c r="J39" s="74">
        <v>5.0599999999999996</v>
      </c>
      <c r="K39" s="74">
        <v>15</v>
      </c>
      <c r="L39" s="19"/>
    </row>
    <row r="40" spans="1:12" x14ac:dyDescent="0.25">
      <c r="A40" s="19"/>
      <c r="B40" s="79"/>
      <c r="C40" s="77" t="s">
        <v>23</v>
      </c>
      <c r="D40" s="114" t="s">
        <v>62</v>
      </c>
      <c r="E40" s="66" t="s">
        <v>20</v>
      </c>
      <c r="F40" s="75">
        <v>213</v>
      </c>
      <c r="G40" s="41"/>
      <c r="H40" s="42">
        <v>34</v>
      </c>
      <c r="I40" s="74">
        <v>7.0000000000000007E-2</v>
      </c>
      <c r="J40" s="74">
        <v>0.01</v>
      </c>
      <c r="K40" s="74">
        <v>6.8</v>
      </c>
      <c r="L40" s="19"/>
    </row>
    <row r="41" spans="1:12" x14ac:dyDescent="0.25">
      <c r="A41" s="19"/>
      <c r="B41" s="79"/>
      <c r="C41" s="77" t="s">
        <v>24</v>
      </c>
      <c r="D41" s="43"/>
      <c r="E41" s="44" t="s">
        <v>30</v>
      </c>
      <c r="F41" s="80">
        <v>15</v>
      </c>
      <c r="G41" s="41"/>
      <c r="H41" s="46">
        <v>33</v>
      </c>
      <c r="I41" s="46">
        <v>0.75</v>
      </c>
      <c r="J41" s="46">
        <v>0.15</v>
      </c>
      <c r="K41" s="46">
        <v>6.75</v>
      </c>
      <c r="L41" s="19"/>
    </row>
    <row r="42" spans="1:12" x14ac:dyDescent="0.25">
      <c r="A42" s="19"/>
      <c r="B42" s="79"/>
      <c r="C42" s="77" t="s">
        <v>24</v>
      </c>
      <c r="D42" s="43"/>
      <c r="E42" s="44" t="s">
        <v>33</v>
      </c>
      <c r="F42" s="80">
        <v>15</v>
      </c>
      <c r="G42" s="41"/>
      <c r="H42" s="46">
        <v>35</v>
      </c>
      <c r="I42" s="46">
        <v>1.1399999999999999</v>
      </c>
      <c r="J42" s="46">
        <v>0.12</v>
      </c>
      <c r="K42" s="46">
        <v>7.38</v>
      </c>
      <c r="L42" s="19"/>
    </row>
    <row r="43" spans="1:12" x14ac:dyDescent="0.25">
      <c r="A43" s="19"/>
      <c r="B43" s="79"/>
      <c r="C43" s="47" t="s">
        <v>31</v>
      </c>
      <c r="D43" s="115" t="s">
        <v>75</v>
      </c>
      <c r="E43" s="116" t="s">
        <v>76</v>
      </c>
      <c r="F43" s="80">
        <v>60</v>
      </c>
      <c r="G43" s="41"/>
      <c r="H43" s="46">
        <v>55</v>
      </c>
      <c r="I43" s="46">
        <v>0.41</v>
      </c>
      <c r="J43" s="46">
        <v>2.04</v>
      </c>
      <c r="K43" s="46">
        <v>5.34</v>
      </c>
      <c r="L43" s="19"/>
    </row>
    <row r="44" spans="1:12" x14ac:dyDescent="0.25">
      <c r="A44" s="19"/>
      <c r="B44" s="79" t="s">
        <v>28</v>
      </c>
      <c r="C44" s="117" t="s">
        <v>10</v>
      </c>
      <c r="D44" s="115" t="s">
        <v>74</v>
      </c>
      <c r="E44" s="116" t="s">
        <v>18</v>
      </c>
      <c r="F44" s="81">
        <v>100</v>
      </c>
      <c r="G44" s="41"/>
      <c r="H44" s="42">
        <v>47</v>
      </c>
      <c r="I44" s="40">
        <v>0.4</v>
      </c>
      <c r="J44" s="40">
        <v>0.4</v>
      </c>
      <c r="K44" s="40">
        <v>9.8000000000000007</v>
      </c>
      <c r="L44" s="19"/>
    </row>
    <row r="45" spans="1:12" x14ac:dyDescent="0.25">
      <c r="A45" s="19"/>
      <c r="B45" s="79"/>
      <c r="C45" s="55" t="s">
        <v>32</v>
      </c>
      <c r="D45" s="48" t="s">
        <v>43</v>
      </c>
      <c r="E45" s="108" t="s">
        <v>65</v>
      </c>
      <c r="F45" s="53">
        <v>30</v>
      </c>
      <c r="G45" s="54"/>
      <c r="H45" s="54">
        <v>160</v>
      </c>
      <c r="I45" s="54">
        <v>2.71</v>
      </c>
      <c r="J45" s="54">
        <v>8.32</v>
      </c>
      <c r="K45" s="54">
        <v>18.32</v>
      </c>
      <c r="L45" s="19"/>
    </row>
    <row r="46" spans="1:12" ht="15.75" thickBot="1" x14ac:dyDescent="0.3">
      <c r="A46" s="19"/>
      <c r="B46" s="82"/>
      <c r="C46" s="83"/>
      <c r="D46" s="43"/>
      <c r="E46" s="66"/>
      <c r="F46" s="81"/>
      <c r="G46" s="41"/>
      <c r="H46" s="42"/>
      <c r="I46" s="42"/>
      <c r="J46" s="42"/>
      <c r="K46" s="42"/>
      <c r="L46" s="19"/>
    </row>
    <row r="47" spans="1:12" ht="15.75" thickBot="1" x14ac:dyDescent="0.3">
      <c r="A47" s="19"/>
      <c r="B47" s="102" t="s">
        <v>16</v>
      </c>
      <c r="C47" s="84"/>
      <c r="D47" s="60"/>
      <c r="E47" s="64"/>
      <c r="F47" s="89">
        <f>F38+F39+F40+F41+F42+F44+F45+F43</f>
        <v>673</v>
      </c>
      <c r="G47" s="72">
        <v>64.19</v>
      </c>
      <c r="H47" s="90">
        <f>+H45+H38+H39+H40+H41+H42+H44+H43</f>
        <v>616</v>
      </c>
      <c r="I47" s="90">
        <f>I38+I39+I40+I41+I42+I44+I45+I43</f>
        <v>20.09</v>
      </c>
      <c r="J47" s="90">
        <f>J38+J39+J40+J41+J42+J44+J45+J43</f>
        <v>20.21</v>
      </c>
      <c r="K47" s="90">
        <f>K38+K39+K40+K41+K42+K44+K45+K43</f>
        <v>80.480000000000018</v>
      </c>
      <c r="L47" s="19"/>
    </row>
    <row r="48" spans="1:12" x14ac:dyDescent="0.25">
      <c r="A48" s="19"/>
      <c r="B48" s="79" t="s">
        <v>9</v>
      </c>
      <c r="C48" s="84" t="s">
        <v>22</v>
      </c>
      <c r="D48" s="109" t="s">
        <v>78</v>
      </c>
      <c r="E48" s="64" t="s">
        <v>79</v>
      </c>
      <c r="F48" s="40">
        <v>180</v>
      </c>
      <c r="G48" s="41"/>
      <c r="H48" s="40">
        <v>290</v>
      </c>
      <c r="I48" s="40">
        <v>13.38</v>
      </c>
      <c r="J48" s="40">
        <v>12.24</v>
      </c>
      <c r="K48" s="40">
        <v>24.7</v>
      </c>
      <c r="L48" s="19"/>
    </row>
    <row r="49" spans="1:12" x14ac:dyDescent="0.25">
      <c r="A49" s="19"/>
      <c r="B49" s="79"/>
      <c r="C49" s="84" t="s">
        <v>23</v>
      </c>
      <c r="D49" s="60" t="s">
        <v>34</v>
      </c>
      <c r="E49" s="64" t="s">
        <v>53</v>
      </c>
      <c r="F49" s="40">
        <v>200</v>
      </c>
      <c r="G49" s="41"/>
      <c r="H49" s="40">
        <v>35</v>
      </c>
      <c r="I49" s="40">
        <v>0.11</v>
      </c>
      <c r="J49" s="40">
        <v>0.01</v>
      </c>
      <c r="K49" s="40">
        <v>8.2899999999999991</v>
      </c>
      <c r="L49" s="19"/>
    </row>
    <row r="50" spans="1:12" x14ac:dyDescent="0.25">
      <c r="A50" s="19"/>
      <c r="B50" s="79" t="s">
        <v>38</v>
      </c>
      <c r="C50" s="77" t="s">
        <v>24</v>
      </c>
      <c r="D50" s="65"/>
      <c r="E50" s="85" t="s">
        <v>25</v>
      </c>
      <c r="F50" s="40">
        <v>20</v>
      </c>
      <c r="G50" s="41"/>
      <c r="H50" s="86">
        <v>44</v>
      </c>
      <c r="I50" s="74">
        <v>1</v>
      </c>
      <c r="J50" s="74">
        <v>0.2</v>
      </c>
      <c r="K50" s="74">
        <v>9</v>
      </c>
      <c r="L50" s="19"/>
    </row>
    <row r="51" spans="1:12" x14ac:dyDescent="0.25">
      <c r="A51" s="19"/>
      <c r="B51" s="79"/>
      <c r="C51" s="87" t="s">
        <v>24</v>
      </c>
      <c r="D51" s="48"/>
      <c r="E51" s="88" t="s">
        <v>33</v>
      </c>
      <c r="F51" s="40">
        <v>20</v>
      </c>
      <c r="G51" s="41"/>
      <c r="H51" s="42">
        <v>35</v>
      </c>
      <c r="I51" s="42">
        <v>1.1399999999999999</v>
      </c>
      <c r="J51" s="42">
        <v>0.12</v>
      </c>
      <c r="K51" s="42">
        <v>7.38</v>
      </c>
      <c r="L51" s="19"/>
    </row>
    <row r="52" spans="1:12" x14ac:dyDescent="0.25">
      <c r="A52" s="19"/>
      <c r="B52" s="79"/>
      <c r="C52" s="77" t="s">
        <v>31</v>
      </c>
      <c r="D52" s="115" t="s">
        <v>77</v>
      </c>
      <c r="E52" s="49" t="s">
        <v>67</v>
      </c>
      <c r="F52" s="75">
        <v>60</v>
      </c>
      <c r="G52" s="41"/>
      <c r="H52" s="42">
        <v>51</v>
      </c>
      <c r="I52" s="42">
        <v>0.98</v>
      </c>
      <c r="J52" s="42">
        <v>3.05</v>
      </c>
      <c r="K52" s="42">
        <v>4.63</v>
      </c>
      <c r="L52" s="19"/>
    </row>
    <row r="53" spans="1:12" x14ac:dyDescent="0.25">
      <c r="A53" s="19"/>
      <c r="B53" s="35"/>
      <c r="C53" s="55" t="s">
        <v>32</v>
      </c>
      <c r="D53" s="48" t="s">
        <v>43</v>
      </c>
      <c r="E53" s="107" t="s">
        <v>52</v>
      </c>
      <c r="F53" s="75">
        <v>30</v>
      </c>
      <c r="G53" s="41"/>
      <c r="H53" s="42">
        <v>114</v>
      </c>
      <c r="I53" s="42">
        <v>2.0699999999999998</v>
      </c>
      <c r="J53" s="42">
        <v>4.1399999999999997</v>
      </c>
      <c r="K53" s="42">
        <v>22.23</v>
      </c>
      <c r="L53" s="19"/>
    </row>
    <row r="54" spans="1:12" ht="15.75" thickBot="1" x14ac:dyDescent="0.3">
      <c r="A54" s="19"/>
      <c r="B54" s="35"/>
      <c r="C54" s="56"/>
      <c r="D54" s="48"/>
      <c r="E54" s="49"/>
      <c r="F54" s="75"/>
      <c r="G54" s="41"/>
      <c r="H54" s="42"/>
      <c r="I54" s="42"/>
      <c r="J54" s="42"/>
      <c r="K54" s="42"/>
      <c r="L54" s="19"/>
    </row>
    <row r="55" spans="1:12" ht="15.75" thickBot="1" x14ac:dyDescent="0.3">
      <c r="A55" s="19"/>
      <c r="B55" s="57" t="s">
        <v>16</v>
      </c>
      <c r="C55" s="77"/>
      <c r="D55" s="70"/>
      <c r="E55" s="71"/>
      <c r="F55" s="78">
        <f>F48+F49+F50+F51+F52+F53</f>
        <v>510</v>
      </c>
      <c r="G55" s="72">
        <v>64.19</v>
      </c>
      <c r="H55" s="89">
        <f>H48+H49+H50+H51+H52+H53</f>
        <v>569</v>
      </c>
      <c r="I55" s="90">
        <f>I48+I49+I50+I51+I52+I53</f>
        <v>18.68</v>
      </c>
      <c r="J55" s="90">
        <f>J48+J49+J50+J51+J52+J53</f>
        <v>19.759999999999998</v>
      </c>
      <c r="K55" s="90">
        <f>K48+K49+K50+K51+K52+K53</f>
        <v>76.23</v>
      </c>
      <c r="L55" s="19"/>
    </row>
    <row r="56" spans="1:12" x14ac:dyDescent="0.25">
      <c r="A56" s="98"/>
      <c r="B56" s="35" t="s">
        <v>9</v>
      </c>
      <c r="C56" s="38" t="s">
        <v>22</v>
      </c>
      <c r="D56" s="114" t="s">
        <v>40</v>
      </c>
      <c r="E56" s="66" t="s">
        <v>80</v>
      </c>
      <c r="F56" s="75">
        <v>100</v>
      </c>
      <c r="G56" s="41"/>
      <c r="H56" s="42">
        <v>144</v>
      </c>
      <c r="I56" s="74">
        <v>9.4</v>
      </c>
      <c r="J56" s="74">
        <v>11</v>
      </c>
      <c r="K56" s="74">
        <v>1.8</v>
      </c>
      <c r="L56" s="19"/>
    </row>
    <row r="57" spans="1:12" x14ac:dyDescent="0.25">
      <c r="A57" s="98"/>
      <c r="B57" s="35"/>
      <c r="C57" s="38" t="s">
        <v>22</v>
      </c>
      <c r="D57" s="114" t="s">
        <v>41</v>
      </c>
      <c r="E57" s="66" t="s">
        <v>46</v>
      </c>
      <c r="F57" s="75">
        <v>155</v>
      </c>
      <c r="G57" s="41"/>
      <c r="H57" s="42">
        <v>127</v>
      </c>
      <c r="I57" s="74">
        <v>5.6</v>
      </c>
      <c r="J57" s="74">
        <v>5.0599999999999996</v>
      </c>
      <c r="K57" s="74">
        <v>15</v>
      </c>
      <c r="L57" s="19"/>
    </row>
    <row r="58" spans="1:12" x14ac:dyDescent="0.25">
      <c r="A58" s="19"/>
      <c r="B58" s="35"/>
      <c r="C58" s="38" t="s">
        <v>23</v>
      </c>
      <c r="D58" s="114" t="s">
        <v>81</v>
      </c>
      <c r="E58" s="39" t="s">
        <v>82</v>
      </c>
      <c r="F58" s="75">
        <v>200</v>
      </c>
      <c r="G58" s="41"/>
      <c r="H58" s="86">
        <v>100</v>
      </c>
      <c r="I58" s="74">
        <v>1</v>
      </c>
      <c r="J58" s="74">
        <v>0.08</v>
      </c>
      <c r="K58" s="74">
        <v>23.56</v>
      </c>
      <c r="L58" s="19"/>
    </row>
    <row r="59" spans="1:12" x14ac:dyDescent="0.25">
      <c r="A59" s="19"/>
      <c r="B59" s="35"/>
      <c r="C59" s="38" t="s">
        <v>24</v>
      </c>
      <c r="D59" s="65"/>
      <c r="E59" s="85" t="s">
        <v>25</v>
      </c>
      <c r="F59" s="75">
        <v>20</v>
      </c>
      <c r="G59" s="41"/>
      <c r="H59" s="86">
        <v>33</v>
      </c>
      <c r="I59" s="74">
        <v>0.75</v>
      </c>
      <c r="J59" s="74">
        <v>0.15</v>
      </c>
      <c r="K59" s="74">
        <v>6.75</v>
      </c>
      <c r="L59" s="19"/>
    </row>
    <row r="60" spans="1:12" x14ac:dyDescent="0.25">
      <c r="A60" s="19"/>
      <c r="B60" s="35" t="s">
        <v>37</v>
      </c>
      <c r="C60" s="38" t="s">
        <v>24</v>
      </c>
      <c r="D60" s="43"/>
      <c r="E60" s="49" t="s">
        <v>33</v>
      </c>
      <c r="F60" s="75">
        <v>20</v>
      </c>
      <c r="G60" s="41"/>
      <c r="H60" s="42">
        <v>35</v>
      </c>
      <c r="I60" s="42">
        <v>1.1399999999999999</v>
      </c>
      <c r="J60" s="42">
        <v>0.12</v>
      </c>
      <c r="K60" s="42">
        <v>7.38</v>
      </c>
      <c r="L60" s="19"/>
    </row>
    <row r="61" spans="1:12" x14ac:dyDescent="0.25">
      <c r="A61" s="19"/>
      <c r="B61" s="35"/>
      <c r="C61" s="49" t="s">
        <v>10</v>
      </c>
      <c r="D61" s="43" t="s">
        <v>49</v>
      </c>
      <c r="E61" s="66" t="s">
        <v>18</v>
      </c>
      <c r="F61" s="81">
        <v>100</v>
      </c>
      <c r="G61" s="41"/>
      <c r="H61" s="42">
        <v>47</v>
      </c>
      <c r="I61" s="42">
        <v>0.4</v>
      </c>
      <c r="J61" s="42">
        <v>0.4</v>
      </c>
      <c r="K61" s="42">
        <v>9.8000000000000007</v>
      </c>
      <c r="L61" s="19"/>
    </row>
    <row r="62" spans="1:12" ht="15.75" thickBot="1" x14ac:dyDescent="0.3">
      <c r="A62" s="19"/>
      <c r="B62" s="35"/>
      <c r="C62" s="96"/>
      <c r="D62" s="48"/>
      <c r="E62" s="49"/>
      <c r="F62" s="75"/>
      <c r="G62" s="41"/>
      <c r="H62" s="42"/>
      <c r="I62" s="42"/>
      <c r="J62" s="42"/>
      <c r="K62" s="42"/>
      <c r="L62" s="19"/>
    </row>
    <row r="63" spans="1:12" ht="15.75" thickBot="1" x14ac:dyDescent="0.3">
      <c r="A63" s="99"/>
      <c r="B63" s="57" t="s">
        <v>16</v>
      </c>
      <c r="C63" s="77"/>
      <c r="D63" s="70"/>
      <c r="E63" s="71"/>
      <c r="F63" s="91">
        <f>F56+F57+F58+F59+F60+F61</f>
        <v>595</v>
      </c>
      <c r="G63" s="72">
        <v>64.19</v>
      </c>
      <c r="H63" s="92">
        <f>H56+H57+H58+H59+H60+H61</f>
        <v>486</v>
      </c>
      <c r="I63" s="93">
        <f>I56+I57+I58+I59+I60+I61</f>
        <v>18.29</v>
      </c>
      <c r="J63" s="93">
        <f>J56+J57+J58+J59+J60+J61</f>
        <v>16.809999999999995</v>
      </c>
      <c r="K63" s="93">
        <f>K56+K57+K58+K59+K60+K61</f>
        <v>64.290000000000006</v>
      </c>
      <c r="L63" s="19"/>
    </row>
    <row r="64" spans="1:12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</row>
    <row r="65" spans="1:12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</row>
    <row r="66" spans="1:12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</row>
  </sheetData>
  <mergeCells count="1">
    <mergeCell ref="C8:E8"/>
  </mergeCells>
  <pageMargins left="0.7" right="0.7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РТ  1 неделя</vt:lpstr>
      <vt:lpstr>РТ 2 неделя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</cp:lastModifiedBy>
  <cp:lastPrinted>2023-02-08T08:20:54Z</cp:lastPrinted>
  <dcterms:created xsi:type="dcterms:W3CDTF">2015-06-05T18:19:34Z</dcterms:created>
  <dcterms:modified xsi:type="dcterms:W3CDTF">2023-02-26T08:46:35Z</dcterms:modified>
</cp:coreProperties>
</file>