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глиуллина Гузель\Desktop\Меню питание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I34" i="1" l="1"/>
  <c r="H34" i="1"/>
  <c r="F34" i="1"/>
  <c r="J34" i="1"/>
  <c r="G34" i="1"/>
</calcChain>
</file>

<file path=xl/sharedStrings.xml><?xml version="1.0" encoding="utf-8"?>
<sst xmlns="http://schemas.openxmlformats.org/spreadsheetml/2006/main" count="61" uniqueCount="52">
  <si>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</si>
  <si>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</si>
  <si>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</si>
  <si>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</si>
  <si>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</si>
  <si>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</si>
  <si>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</si>
  <si>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</si>
  <si>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</si>
  <si>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</si>
  <si>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</si>
  <si>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</si>
  <si>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</si>
  <si>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</si>
  <si>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</si>
  <si>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</si>
  <si>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</si>
  <si>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</si>
  <si>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</si>
  <si>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</si>
  <si>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</si>
  <si>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</si>
  <si>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</si>
  <si>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</si>
  <si>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</si>
  <si>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</si>
  <si>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</si>
  <si>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</si>
  <si>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</si>
  <si>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закуска</t>
  </si>
  <si>
    <t>компот из сухофруктов</t>
  </si>
  <si>
    <t xml:space="preserve">хлеб 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</si>
  <si>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</si>
  <si>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</si>
  <si>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</si>
  <si>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</si>
  <si>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</si>
  <si>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</si>
  <si>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кефир</t>
  </si>
  <si>
    <t>гороховая каша</t>
  </si>
  <si>
    <t>котлета рыбная запеченая</t>
  </si>
  <si>
    <t>свекольник со сметаной</t>
  </si>
  <si>
    <t>запеканка из творога</t>
  </si>
  <si>
    <t>какао  с молоком</t>
  </si>
  <si>
    <t>хлеб пшеничный</t>
  </si>
  <si>
    <t>фрукты</t>
  </si>
  <si>
    <t>плов из  говядины</t>
  </si>
  <si>
    <t>чай с лимоном</t>
  </si>
  <si>
    <t>салат из  белокачанной капусты</t>
  </si>
  <si>
    <t>чай   с сахаром</t>
  </si>
  <si>
    <t>каша пшеничная молочная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</si>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</sst>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45310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50</v>
      </c>
      <c r="E4" s="15">
        <v>200</v>
      </c>
      <c r="F4" s="22">
        <v>10.199999999999999</v>
      </c>
      <c r="G4" s="36">
        <v>186.4</v>
      </c>
      <c r="H4" s="36">
        <v>7.56</v>
      </c>
      <c r="I4" s="36">
        <v>6.4</v>
      </c>
      <c r="J4" s="35">
        <v>25.2</v>
      </c>
    </row>
    <row r="5" spans="1:13" x14ac:dyDescent="0.25">
      <c r="A5" s="7"/>
      <c r="B5" s="1" t="s">
        <v>11</v>
      </c>
      <c r="C5" s="2"/>
      <c r="D5" s="27" t="s">
        <v>47</v>
      </c>
      <c r="E5" s="16">
        <v>200</v>
      </c>
      <c r="F5" s="23">
        <v>1.87</v>
      </c>
      <c r="G5" s="37">
        <v>28</v>
      </c>
      <c r="H5" s="37">
        <v>4.51</v>
      </c>
      <c r="I5" s="37">
        <v>1.1399999999999999</v>
      </c>
      <c r="J5" s="39">
        <v>7.71</v>
      </c>
    </row>
    <row r="6" spans="1:13" x14ac:dyDescent="0.25">
      <c r="A6" s="7"/>
      <c r="B6" s="1" t="s">
        <v>17</v>
      </c>
      <c r="C6" s="2"/>
      <c r="D6" s="27" t="s">
        <v>35</v>
      </c>
      <c r="E6" s="16" t="s">
        <v>33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v>23.35</v>
      </c>
      <c r="G8" s="40">
        <v>757.2</v>
      </c>
      <c r="H8" s="40">
        <f>SUM(H4:H7)</f>
        <v>18.809999999999999</v>
      </c>
      <c r="I8" s="40">
        <f>SUM(I4:I7)</f>
        <v>24.71</v>
      </c>
      <c r="J8" s="43">
        <f>SUM(J4:J7)</f>
        <v>84.009999999999991</v>
      </c>
    </row>
    <row r="9" spans="1:13" x14ac:dyDescent="0.25">
      <c r="A9" s="4"/>
      <c r="B9" s="11" t="s">
        <v>45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37</v>
      </c>
      <c r="C10" s="2"/>
      <c r="D10" s="27" t="s">
        <v>38</v>
      </c>
      <c r="E10" s="16">
        <v>200</v>
      </c>
      <c r="F10" s="23">
        <v>19.309999999999999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27</v>
      </c>
      <c r="C11" s="9"/>
      <c r="D11" s="28" t="s">
        <v>51</v>
      </c>
      <c r="E11" s="18">
        <v>20</v>
      </c>
      <c r="F11" s="24">
        <v>1.82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21.13</v>
      </c>
      <c r="G12" s="18">
        <f>SUM(G9:G11)</f>
        <v>296</v>
      </c>
      <c r="H12" s="40">
        <f>SUM(H9:H11)</f>
        <v>9.18</v>
      </c>
      <c r="I12" s="40">
        <f>SUM(I9:I11)</f>
        <v>8.77</v>
      </c>
      <c r="J12" s="43">
        <f>SUM(J9:J11)</f>
        <v>44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41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39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34</v>
      </c>
      <c r="C16" s="2"/>
      <c r="D16" s="27" t="s">
        <v>40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30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31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42</v>
      </c>
      <c r="E22" s="19">
        <v>190</v>
      </c>
      <c r="F22" s="25">
        <v>63.82</v>
      </c>
      <c r="G22" s="41">
        <v>200.4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45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78.67</v>
      </c>
      <c r="G25" s="18">
        <f>SUM(G22:G24)</f>
        <v>325.39999999999998</v>
      </c>
      <c r="H25" s="40">
        <f>SUM(H22:H24)</f>
        <v>6.58</v>
      </c>
      <c r="I25" s="40">
        <f>SUM(I22:I24)</f>
        <v>7.87</v>
      </c>
      <c r="J25" s="43">
        <f>SUM(J22:J24)</f>
        <v>56</v>
      </c>
    </row>
    <row r="26" spans="1:10" x14ac:dyDescent="0.25">
      <c r="A26" s="30" t="s">
        <v>21</v>
      </c>
      <c r="B26" s="32" t="s">
        <v>29</v>
      </c>
      <c r="C26" s="3"/>
      <c r="D26" s="29" t="s">
        <v>48</v>
      </c>
      <c r="E26" s="19">
        <v>60</v>
      </c>
      <c r="F26" s="25">
        <v>4.2</v>
      </c>
      <c r="G26" s="19">
        <v>50.4</v>
      </c>
      <c r="H26" s="41">
        <v>0.6</v>
      </c>
      <c r="I26" s="41">
        <v>2.9</v>
      </c>
      <c r="J26" s="41">
        <v>5.2</v>
      </c>
    </row>
    <row r="27" spans="1:10" x14ac:dyDescent="0.25">
      <c r="A27" s="31"/>
      <c r="B27" s="33" t="s">
        <v>36</v>
      </c>
      <c r="C27" s="2"/>
      <c r="D27" s="27" t="s">
        <v>46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31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49</v>
      </c>
      <c r="E29" s="16">
        <v>200</v>
      </c>
      <c r="F29" s="23">
        <v>1.87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31</v>
      </c>
      <c r="C30" s="2"/>
      <c r="D30" s="27" t="s">
        <v>32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37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50.81</v>
      </c>
      <c r="G33" s="16">
        <f>SUM(G26:G32)</f>
        <v>648.5</v>
      </c>
      <c r="H33" s="37">
        <f>SUM(H26:H32)</f>
        <v>19.29</v>
      </c>
      <c r="I33" s="37">
        <f>SUM(I26:I32)</f>
        <v>25.169999999999998</v>
      </c>
      <c r="J33" s="37">
        <f>SUM(J26:J32)</f>
        <v>90.100000000000009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236.19</v>
      </c>
      <c r="G34" s="16">
        <f>SUM(G8+G12+G21+G25+G33)</f>
        <v>3045.8</v>
      </c>
      <c r="H34" s="37">
        <f>SUM(H33,H25,H21,H12,H8)</f>
        <v>95.66</v>
      </c>
      <c r="I34" s="37">
        <f>SUM(I33,I25,I21,I12,I8)</f>
        <v>87</v>
      </c>
      <c r="J34" s="37">
        <f>SUM(J33,J25,J21,J12,J8)</f>
        <v>423.44000000000005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Аглиуллина Гузель</cp:lastModifiedBy>
  <cp:lastPrinted>2022-01-27T07:18:56Z</cp:lastPrinted>
  <dcterms:created xsi:type="dcterms:W3CDTF">2015-06-05T18:19:34Z</dcterms:created>
  <dcterms:modified xsi:type="dcterms:W3CDTF">2024-01-18T06:59:39Z</dcterms:modified>
</cp:coreProperties>
</file>