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10" windowHeight="1164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171" i="1" l="1"/>
  <c r="A171" i="1"/>
  <c r="L170" i="1"/>
  <c r="J170" i="1"/>
  <c r="I170" i="1"/>
  <c r="H170" i="1"/>
  <c r="G170" i="1"/>
  <c r="F170" i="1"/>
  <c r="B161" i="1"/>
  <c r="A161" i="1"/>
  <c r="L171" i="1"/>
  <c r="J160" i="1"/>
  <c r="J171" i="1" s="1"/>
  <c r="I160" i="1"/>
  <c r="I171" i="1" s="1"/>
  <c r="H160" i="1"/>
  <c r="H171" i="1" s="1"/>
  <c r="G160" i="1"/>
  <c r="G171" i="1" s="1"/>
  <c r="F160" i="1"/>
  <c r="F171" i="1" s="1"/>
  <c r="B154" i="1"/>
  <c r="A154" i="1"/>
  <c r="L153" i="1"/>
  <c r="J153" i="1"/>
  <c r="I153" i="1"/>
  <c r="H153" i="1"/>
  <c r="G153" i="1"/>
  <c r="F153" i="1"/>
  <c r="B144" i="1"/>
  <c r="A144" i="1"/>
  <c r="L154" i="1"/>
  <c r="J143" i="1"/>
  <c r="J154" i="1" s="1"/>
  <c r="I143" i="1"/>
  <c r="I154" i="1" s="1"/>
  <c r="H143" i="1"/>
  <c r="H154" i="1" s="1"/>
  <c r="G143" i="1"/>
  <c r="G154" i="1" s="1"/>
  <c r="F143" i="1"/>
  <c r="F154" i="1" s="1"/>
  <c r="B138" i="1"/>
  <c r="A138" i="1"/>
  <c r="L137" i="1"/>
  <c r="J137" i="1"/>
  <c r="I137" i="1"/>
  <c r="H137" i="1"/>
  <c r="G137" i="1"/>
  <c r="F137" i="1"/>
  <c r="B128" i="1"/>
  <c r="A128" i="1"/>
  <c r="L138" i="1"/>
  <c r="J127" i="1"/>
  <c r="J138" i="1" s="1"/>
  <c r="I127" i="1"/>
  <c r="I138" i="1" s="1"/>
  <c r="H127" i="1"/>
  <c r="H138" i="1" s="1"/>
  <c r="G127" i="1"/>
  <c r="G138" i="1" s="1"/>
  <c r="F127" i="1"/>
  <c r="B121" i="1"/>
  <c r="A121" i="1"/>
  <c r="L120" i="1"/>
  <c r="J120" i="1"/>
  <c r="I120" i="1"/>
  <c r="H120" i="1"/>
  <c r="G120" i="1"/>
  <c r="F120" i="1"/>
  <c r="B111" i="1"/>
  <c r="A111" i="1"/>
  <c r="L121" i="1"/>
  <c r="J110" i="1"/>
  <c r="J121" i="1" s="1"/>
  <c r="I110" i="1"/>
  <c r="I121" i="1" s="1"/>
  <c r="H110" i="1"/>
  <c r="G110" i="1"/>
  <c r="G121" i="1" s="1"/>
  <c r="F110" i="1"/>
  <c r="F121" i="1" s="1"/>
  <c r="B105" i="1"/>
  <c r="A105" i="1"/>
  <c r="L104" i="1"/>
  <c r="J104" i="1"/>
  <c r="I104" i="1"/>
  <c r="H104" i="1"/>
  <c r="G104" i="1"/>
  <c r="F104" i="1"/>
  <c r="B95" i="1"/>
  <c r="A95" i="1"/>
  <c r="L105" i="1"/>
  <c r="J94" i="1"/>
  <c r="I94" i="1"/>
  <c r="I105" i="1" s="1"/>
  <c r="H94" i="1"/>
  <c r="H105" i="1" s="1"/>
  <c r="G94" i="1"/>
  <c r="G105" i="1" s="1"/>
  <c r="F94" i="1"/>
  <c r="F105" i="1" s="1"/>
  <c r="B88" i="1"/>
  <c r="A88" i="1"/>
  <c r="L87" i="1"/>
  <c r="J87" i="1"/>
  <c r="I87" i="1"/>
  <c r="H87" i="1"/>
  <c r="G87" i="1"/>
  <c r="F87" i="1"/>
  <c r="B78" i="1"/>
  <c r="A78" i="1"/>
  <c r="L88" i="1"/>
  <c r="J77" i="1"/>
  <c r="J88" i="1" s="1"/>
  <c r="I77" i="1"/>
  <c r="I88" i="1" s="1"/>
  <c r="H77" i="1"/>
  <c r="H88" i="1" s="1"/>
  <c r="G77" i="1"/>
  <c r="G88" i="1" s="1"/>
  <c r="F77" i="1"/>
  <c r="F88" i="1" s="1"/>
  <c r="B71" i="1"/>
  <c r="A71" i="1"/>
  <c r="L70" i="1"/>
  <c r="J70" i="1"/>
  <c r="I70" i="1"/>
  <c r="H70" i="1"/>
  <c r="G70" i="1"/>
  <c r="F70" i="1"/>
  <c r="B61" i="1"/>
  <c r="A61" i="1"/>
  <c r="L71" i="1"/>
  <c r="J60" i="1"/>
  <c r="J71" i="1" s="1"/>
  <c r="I60" i="1"/>
  <c r="I71" i="1" s="1"/>
  <c r="H60" i="1"/>
  <c r="H71" i="1" s="1"/>
  <c r="G60" i="1"/>
  <c r="G71" i="1" s="1"/>
  <c r="F60" i="1"/>
  <c r="F71" i="1" s="1"/>
  <c r="B55" i="1"/>
  <c r="A55" i="1"/>
  <c r="L54" i="1"/>
  <c r="J54" i="1"/>
  <c r="I54" i="1"/>
  <c r="H54" i="1"/>
  <c r="G54" i="1"/>
  <c r="F54" i="1"/>
  <c r="B45" i="1"/>
  <c r="A45" i="1"/>
  <c r="L55" i="1"/>
  <c r="J44" i="1"/>
  <c r="J55" i="1" s="1"/>
  <c r="I44" i="1"/>
  <c r="I55" i="1" s="1"/>
  <c r="H44" i="1"/>
  <c r="H55" i="1" s="1"/>
  <c r="G44" i="1"/>
  <c r="G55" i="1" s="1"/>
  <c r="F44" i="1"/>
  <c r="F55" i="1" s="1"/>
  <c r="B38" i="1"/>
  <c r="A38" i="1"/>
  <c r="L37" i="1"/>
  <c r="J37" i="1"/>
  <c r="I37" i="1"/>
  <c r="H37" i="1"/>
  <c r="G37" i="1"/>
  <c r="F37" i="1"/>
  <c r="B28" i="1"/>
  <c r="A28" i="1"/>
  <c r="L38" i="1"/>
  <c r="J27" i="1"/>
  <c r="J38" i="1" s="1"/>
  <c r="I27" i="1"/>
  <c r="I38" i="1" s="1"/>
  <c r="H27" i="1"/>
  <c r="H38" i="1" s="1"/>
  <c r="G27" i="1"/>
  <c r="G38" i="1" s="1"/>
  <c r="F27" i="1"/>
  <c r="F38" i="1" s="1"/>
  <c r="B22" i="1"/>
  <c r="A22" i="1"/>
  <c r="L21" i="1"/>
  <c r="J21" i="1"/>
  <c r="I21" i="1"/>
  <c r="H21" i="1"/>
  <c r="G21" i="1"/>
  <c r="F21" i="1"/>
  <c r="B12" i="1"/>
  <c r="A12" i="1"/>
  <c r="L22" i="1"/>
  <c r="L172" i="1" s="1"/>
  <c r="J11" i="1"/>
  <c r="J22" i="1" s="1"/>
  <c r="I11" i="1"/>
  <c r="I22" i="1" s="1"/>
  <c r="I172" i="1" s="1"/>
  <c r="H11" i="1"/>
  <c r="H22" i="1" s="1"/>
  <c r="G11" i="1"/>
  <c r="G22" i="1" s="1"/>
  <c r="G172" i="1" s="1"/>
  <c r="F11" i="1"/>
  <c r="F22" i="1" s="1"/>
  <c r="H121" i="1" l="1"/>
  <c r="H172" i="1" s="1"/>
  <c r="J105" i="1"/>
  <c r="J172" i="1" s="1"/>
  <c r="F138" i="1"/>
  <c r="F172" i="1" s="1"/>
</calcChain>
</file>

<file path=xl/sharedStrings.xml><?xml version="1.0" encoding="utf-8"?>
<sst xmlns="http://schemas.openxmlformats.org/spreadsheetml/2006/main" count="275" uniqueCount="85">
  <si>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</si>
  <si>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</si>
  <si>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</si>
  <si>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</si>
  <si>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</si>
  <si>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</si>
  <si>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</si>
  <si>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</si>
  <si>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</si>
  <si>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</si>
  <si>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</si>
  <si>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</si>
  <si>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</si>
  <si>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</si>
  <si>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</si>
  <si>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</si>
  <si>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</si>
  <si>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</si>
  <si>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</si>
  <si>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</si>
  <si>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</si>
  <si>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</si>
  <si>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</si>
  <si>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</si>
  <si>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</si>
  <si>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</si>
  <si>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</si>
  <si>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</si>
  <si>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</si>
  <si>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</si>
  <si>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</si>
  <si>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</si>
  <si>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</si>
  <si>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</si>
  <si>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</si>
  <si>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</si>
  <si>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</si>
  <si>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</si>
  <si>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</si>
  <si>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Котлеты "Аппетитные" мясо-куриные</t>
  </si>
  <si>
    <t>Рис отварной</t>
  </si>
  <si>
    <t>Чай с сахаром, лимоном</t>
  </si>
  <si>
    <t>Хлебная корзина (хлеб пшеничный/хлеб ржано-пшеничный)</t>
  </si>
  <si>
    <t>Салат из моркови</t>
  </si>
  <si>
    <t>ТТК 2022 г.</t>
  </si>
  <si>
    <t>№303/2015</t>
  </si>
  <si>
    <t>ТТК 2021 г.</t>
  </si>
  <si>
    <t>ТТК</t>
  </si>
  <si>
    <t>Жаркое по-домашнему</t>
  </si>
  <si>
    <t>Напиток из урюка</t>
  </si>
  <si>
    <t>Плоды свежие (яблоки)</t>
  </si>
  <si>
    <t>ТТК 2023 г</t>
  </si>
  <si>
    <t>№338/2015 г</t>
  </si>
  <si>
    <t>Гуляш из птицы</t>
  </si>
  <si>
    <t>Макаронные изделия отварные</t>
  </si>
  <si>
    <t>Чай с сахаром</t>
  </si>
  <si>
    <t>Салат из свеклы отварной с маслом</t>
  </si>
  <si>
    <t>№202/2015 г.</t>
  </si>
  <si>
    <t>№630/1996 г</t>
  </si>
  <si>
    <t>№52/2015 г.</t>
  </si>
  <si>
    <t>Плов с птицей</t>
  </si>
  <si>
    <t>Напиток из замороженной черной смородины</t>
  </si>
  <si>
    <t>Ёжики рыбные с рисом и овощами</t>
  </si>
  <si>
    <t>Пюре картофельное</t>
  </si>
  <si>
    <t>Напиток из вишни</t>
  </si>
  <si>
    <t>Салат из белокачанной капусты</t>
  </si>
  <si>
    <t>ТТК 2023 г.</t>
  </si>
  <si>
    <t>№312/2015</t>
  </si>
  <si>
    <t>№45/2015</t>
  </si>
  <si>
    <t>Ёжики с мясом и рисом в соусе томатном</t>
  </si>
  <si>
    <t>ТТК 2020 г</t>
  </si>
  <si>
    <t>№202/2015 г</t>
  </si>
  <si>
    <t>ТТК 2021 г</t>
  </si>
  <si>
    <t>Каша гречневая вязкая</t>
  </si>
  <si>
    <t xml:space="preserve">ТТК 2022г </t>
  </si>
  <si>
    <t>№303/2015 г</t>
  </si>
  <si>
    <t>№52/2015 г</t>
  </si>
  <si>
    <t>Плов с говядиной</t>
  </si>
  <si>
    <t>Биточки рыбные из фарша минтая</t>
  </si>
  <si>
    <t>№312/2015 г</t>
  </si>
  <si>
    <t>ТТК 2023</t>
  </si>
  <si>
    <t>№45/2015 г</t>
  </si>
  <si>
    <t>МБОУ "Гимназия №10" Авиастроительный район г.Казань</t>
  </si>
  <si>
    <t>Директор МБОУ "Гимназия №10"</t>
  </si>
  <si>
    <t>Шарафутдинова Э.Ф.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</si>
</sst>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1" fillId="0" borderId="0"/>
  </cellStyleXfs>
  <cellXfs count="9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1" xfId="0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1" fillId="4" borderId="1" xfId="1" applyFill="1" applyBorder="1" applyAlignment="1" applyProtection="1">
      <alignment wrapText="1"/>
      <protection locked="0"/>
    </xf>
    <xf numFmtId="0" fontId="11" fillId="4" borderId="2" xfId="1" applyFill="1" applyBorder="1" applyAlignment="1" applyProtection="1">
      <alignment wrapText="1"/>
      <protection locked="0"/>
    </xf>
    <xf numFmtId="0" fontId="11" fillId="4" borderId="4" xfId="1" applyFill="1" applyBorder="1" applyAlignment="1" applyProtection="1">
      <alignment wrapText="1"/>
      <protection locked="0"/>
    </xf>
    <xf numFmtId="0" fontId="11" fillId="4" borderId="2" xfId="1" applyFill="1" applyBorder="1" applyProtection="1">
      <protection locked="0"/>
    </xf>
    <xf numFmtId="0" fontId="11" fillId="4" borderId="4" xfId="1" applyFill="1" applyBorder="1" applyProtection="1">
      <protection locked="0"/>
    </xf>
    <xf numFmtId="0" fontId="11" fillId="4" borderId="1" xfId="1" applyFill="1" applyBorder="1" applyProtection="1">
      <protection locked="0"/>
    </xf>
    <xf numFmtId="1" fontId="11" fillId="4" borderId="1" xfId="1" applyNumberFormat="1" applyFill="1" applyBorder="1" applyProtection="1">
      <protection locked="0"/>
    </xf>
    <xf numFmtId="1" fontId="11" fillId="4" borderId="2" xfId="1" applyNumberFormat="1" applyFill="1" applyBorder="1" applyProtection="1">
      <protection locked="0"/>
    </xf>
    <xf numFmtId="1" fontId="11" fillId="4" borderId="4" xfId="1" applyNumberFormat="1" applyFill="1" applyBorder="1" applyProtection="1">
      <protection locked="0"/>
    </xf>
    <xf numFmtId="1" fontId="11" fillId="4" borderId="1" xfId="1" applyNumberFormat="1" applyFill="1" applyBorder="1" applyProtection="1">
      <protection locked="0"/>
    </xf>
    <xf numFmtId="1" fontId="11" fillId="4" borderId="2" xfId="1" applyNumberFormat="1" applyFill="1" applyBorder="1" applyProtection="1">
      <protection locked="0"/>
    </xf>
    <xf numFmtId="1" fontId="11" fillId="4" borderId="4" xfId="1" applyNumberFormat="1" applyFill="1" applyBorder="1" applyProtection="1">
      <protection locked="0"/>
    </xf>
    <xf numFmtId="0" fontId="11" fillId="4" borderId="1" xfId="1" applyNumberFormat="1" applyFill="1" applyBorder="1" applyProtection="1">
      <protection locked="0"/>
    </xf>
    <xf numFmtId="0" fontId="11" fillId="4" borderId="15" xfId="1" applyNumberFormat="1" applyFill="1" applyBorder="1" applyProtection="1">
      <protection locked="0"/>
    </xf>
    <xf numFmtId="0" fontId="11" fillId="4" borderId="2" xfId="1" applyNumberFormat="1" applyFill="1" applyBorder="1" applyProtection="1">
      <protection locked="0"/>
    </xf>
    <xf numFmtId="0" fontId="11" fillId="4" borderId="17" xfId="1" applyNumberFormat="1" applyFill="1" applyBorder="1" applyProtection="1">
      <protection locked="0"/>
    </xf>
    <xf numFmtId="0" fontId="11" fillId="4" borderId="4" xfId="1" applyNumberFormat="1" applyFill="1" applyBorder="1" applyProtection="1">
      <protection locked="0"/>
    </xf>
    <xf numFmtId="0" fontId="11" fillId="4" borderId="24" xfId="1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0" fontId="0" fillId="4" borderId="1" xfId="0" applyNumberFormat="1" applyFill="1" applyBorder="1" applyProtection="1">
      <protection locked="0"/>
    </xf>
    <xf numFmtId="0" fontId="0" fillId="4" borderId="15" xfId="0" applyNumberFormat="1" applyFill="1" applyBorder="1" applyProtection="1">
      <protection locked="0"/>
    </xf>
    <xf numFmtId="0" fontId="0" fillId="4" borderId="2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24" xfId="0" applyNumberFormat="1" applyFill="1" applyBorder="1" applyProtection="1">
      <protection locked="0"/>
    </xf>
    <xf numFmtId="1" fontId="0" fillId="4" borderId="25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2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14" sqref="F14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86" t="s">
        <v>82</v>
      </c>
      <c r="D1" s="87"/>
      <c r="E1" s="87"/>
      <c r="F1" s="12" t="s">
        <v>16</v>
      </c>
      <c r="G1" s="2" t="s">
        <v>17</v>
      </c>
      <c r="H1" s="88" t="s">
        <v>83</v>
      </c>
      <c r="I1" s="88"/>
      <c r="J1" s="88"/>
      <c r="K1" s="88"/>
    </row>
    <row r="2" spans="1:12" ht="18" x14ac:dyDescent="0.2">
      <c r="A2" s="35" t="s">
        <v>6</v>
      </c>
      <c r="C2" s="2"/>
      <c r="G2" s="2" t="s">
        <v>18</v>
      </c>
      <c r="H2" s="88" t="s">
        <v>84</v>
      </c>
      <c r="I2" s="88"/>
      <c r="J2" s="88"/>
      <c r="K2" s="8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6">
        <v>5</v>
      </c>
      <c r="I3" s="46">
        <v>2</v>
      </c>
      <c r="J3" s="47">
        <v>2024</v>
      </c>
      <c r="K3" s="48"/>
    </row>
    <row r="4" spans="1:12" x14ac:dyDescent="0.2">
      <c r="C4" s="2"/>
      <c r="D4" s="4"/>
      <c r="H4" s="45" t="s">
        <v>36</v>
      </c>
      <c r="I4" s="45" t="s">
        <v>37</v>
      </c>
      <c r="J4" s="45" t="s">
        <v>38</v>
      </c>
    </row>
    <row r="5" spans="1:12" ht="34.5" thickBot="1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.75" thickBot="1" x14ac:dyDescent="0.3">
      <c r="A6" s="20">
        <v>1</v>
      </c>
      <c r="B6" s="21">
        <v>1</v>
      </c>
      <c r="C6" s="22" t="s">
        <v>20</v>
      </c>
      <c r="D6" s="5" t="s">
        <v>21</v>
      </c>
      <c r="E6" s="51" t="s">
        <v>39</v>
      </c>
      <c r="F6" s="57">
        <v>90</v>
      </c>
      <c r="G6" s="63">
        <v>13.79</v>
      </c>
      <c r="H6" s="63">
        <v>12.4</v>
      </c>
      <c r="I6" s="64">
        <v>7.99</v>
      </c>
      <c r="J6" s="60">
        <v>199</v>
      </c>
      <c r="K6" s="56" t="s">
        <v>44</v>
      </c>
      <c r="L6" s="39"/>
    </row>
    <row r="7" spans="1:12" ht="15" x14ac:dyDescent="0.25">
      <c r="A7" s="23"/>
      <c r="B7" s="15"/>
      <c r="C7" s="11"/>
      <c r="D7" s="49" t="s">
        <v>21</v>
      </c>
      <c r="E7" s="53" t="s">
        <v>40</v>
      </c>
      <c r="F7" s="59">
        <v>150</v>
      </c>
      <c r="G7" s="67">
        <v>2.2999999999999998</v>
      </c>
      <c r="H7" s="67">
        <v>5.43</v>
      </c>
      <c r="I7" s="68">
        <v>38.6</v>
      </c>
      <c r="J7" s="62">
        <v>212</v>
      </c>
      <c r="K7" s="55" t="s">
        <v>45</v>
      </c>
      <c r="L7" s="41"/>
    </row>
    <row r="8" spans="1:12" ht="15" x14ac:dyDescent="0.25">
      <c r="A8" s="23"/>
      <c r="B8" s="15"/>
      <c r="C8" s="11"/>
      <c r="D8" s="7" t="s">
        <v>22</v>
      </c>
      <c r="E8" s="52" t="s">
        <v>41</v>
      </c>
      <c r="F8" s="58">
        <v>213</v>
      </c>
      <c r="G8" s="65">
        <v>0.06</v>
      </c>
      <c r="H8" s="65">
        <v>0.01</v>
      </c>
      <c r="I8" s="66">
        <v>8.14</v>
      </c>
      <c r="J8" s="61">
        <v>34</v>
      </c>
      <c r="K8" s="54" t="s">
        <v>46</v>
      </c>
      <c r="L8" s="41"/>
    </row>
    <row r="9" spans="1:12" ht="30" x14ac:dyDescent="0.25">
      <c r="A9" s="23"/>
      <c r="B9" s="15"/>
      <c r="C9" s="11"/>
      <c r="D9" s="7" t="s">
        <v>23</v>
      </c>
      <c r="E9" s="52" t="s">
        <v>42</v>
      </c>
      <c r="F9" s="58">
        <v>40</v>
      </c>
      <c r="G9" s="65">
        <v>2.52</v>
      </c>
      <c r="H9" s="65">
        <v>0.36</v>
      </c>
      <c r="I9" s="66">
        <v>18.84</v>
      </c>
      <c r="J9" s="61">
        <v>91</v>
      </c>
      <c r="K9" s="54"/>
      <c r="L9" s="41"/>
    </row>
    <row r="10" spans="1:12" ht="15" x14ac:dyDescent="0.25">
      <c r="A10" s="23"/>
      <c r="B10" s="15"/>
      <c r="C10" s="11"/>
      <c r="D10" s="7" t="s">
        <v>26</v>
      </c>
      <c r="E10" s="52" t="s">
        <v>43</v>
      </c>
      <c r="F10" s="58">
        <v>60</v>
      </c>
      <c r="G10" s="65">
        <v>0.7</v>
      </c>
      <c r="H10" s="65">
        <v>3.05</v>
      </c>
      <c r="I10" s="66">
        <v>6.72</v>
      </c>
      <c r="J10" s="61">
        <v>58</v>
      </c>
      <c r="K10" s="54" t="s">
        <v>47</v>
      </c>
      <c r="L10" s="41"/>
    </row>
    <row r="11" spans="1:12" ht="15" x14ac:dyDescent="0.25">
      <c r="A11" s="24"/>
      <c r="B11" s="17"/>
      <c r="C11" s="8"/>
      <c r="D11" s="18" t="s">
        <v>33</v>
      </c>
      <c r="E11" s="9"/>
      <c r="F11" s="19">
        <f>SUM(F6:F10)</f>
        <v>553</v>
      </c>
      <c r="G11" s="19">
        <f>SUM(G6:G10)</f>
        <v>19.369999999999997</v>
      </c>
      <c r="H11" s="19">
        <f>SUM(H6:H10)</f>
        <v>21.25</v>
      </c>
      <c r="I11" s="19">
        <f>SUM(I6:I10)</f>
        <v>80.290000000000006</v>
      </c>
      <c r="J11" s="19">
        <f>SUM(J6:J10)</f>
        <v>594</v>
      </c>
      <c r="K11" s="25"/>
      <c r="L11" s="19">
        <v>66.8</v>
      </c>
    </row>
    <row r="12" spans="1:12" ht="15" x14ac:dyDescent="0.25">
      <c r="A12" s="26">
        <f>A6</f>
        <v>1</v>
      </c>
      <c r="B12" s="13">
        <f>B6</f>
        <v>1</v>
      </c>
      <c r="C12" s="10" t="s">
        <v>25</v>
      </c>
      <c r="D12" s="7" t="s">
        <v>26</v>
      </c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3"/>
      <c r="B13" s="15"/>
      <c r="C13" s="11"/>
      <c r="D13" s="7" t="s">
        <v>27</v>
      </c>
      <c r="E13" s="40"/>
      <c r="F13" s="41"/>
      <c r="G13" s="41"/>
      <c r="H13" s="41"/>
      <c r="I13" s="41"/>
      <c r="J13" s="41"/>
      <c r="K13" s="42"/>
      <c r="L13" s="41"/>
    </row>
    <row r="14" spans="1:12" ht="15" x14ac:dyDescent="0.25">
      <c r="A14" s="23"/>
      <c r="B14" s="15"/>
      <c r="C14" s="11"/>
      <c r="D14" s="7" t="s">
        <v>28</v>
      </c>
      <c r="E14" s="40"/>
      <c r="F14" s="41"/>
      <c r="G14" s="41"/>
      <c r="H14" s="41"/>
      <c r="I14" s="41"/>
      <c r="J14" s="41"/>
      <c r="K14" s="42"/>
      <c r="L14" s="41"/>
    </row>
    <row r="15" spans="1:12" ht="15" x14ac:dyDescent="0.25">
      <c r="A15" s="23"/>
      <c r="B15" s="15"/>
      <c r="C15" s="11"/>
      <c r="D15" s="7" t="s">
        <v>29</v>
      </c>
      <c r="E15" s="40"/>
      <c r="F15" s="41"/>
      <c r="G15" s="41"/>
      <c r="H15" s="41"/>
      <c r="I15" s="41"/>
      <c r="J15" s="41"/>
      <c r="K15" s="42"/>
      <c r="L15" s="41"/>
    </row>
    <row r="16" spans="1:12" ht="15" x14ac:dyDescent="0.25">
      <c r="A16" s="23"/>
      <c r="B16" s="15"/>
      <c r="C16" s="11"/>
      <c r="D16" s="7" t="s">
        <v>30</v>
      </c>
      <c r="E16" s="40"/>
      <c r="F16" s="41"/>
      <c r="G16" s="41"/>
      <c r="H16" s="41"/>
      <c r="I16" s="41"/>
      <c r="J16" s="41"/>
      <c r="K16" s="42"/>
      <c r="L16" s="41"/>
    </row>
    <row r="17" spans="1:12" ht="15" x14ac:dyDescent="0.25">
      <c r="A17" s="23"/>
      <c r="B17" s="15"/>
      <c r="C17" s="11"/>
      <c r="D17" s="7" t="s">
        <v>31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3"/>
      <c r="B18" s="15"/>
      <c r="C18" s="11"/>
      <c r="D18" s="7" t="s">
        <v>32</v>
      </c>
      <c r="E18" s="40"/>
      <c r="F18" s="41"/>
      <c r="G18" s="41"/>
      <c r="H18" s="41"/>
      <c r="I18" s="41"/>
      <c r="J18" s="41"/>
      <c r="K18" s="42"/>
      <c r="L18" s="41"/>
    </row>
    <row r="19" spans="1:12" ht="15" x14ac:dyDescent="0.25">
      <c r="A19" s="23"/>
      <c r="B19" s="15"/>
      <c r="C19" s="11"/>
      <c r="D19" s="6"/>
      <c r="E19" s="40"/>
      <c r="F19" s="41"/>
      <c r="G19" s="41"/>
      <c r="H19" s="41"/>
      <c r="I19" s="41"/>
      <c r="J19" s="41"/>
      <c r="K19" s="42"/>
      <c r="L19" s="41"/>
    </row>
    <row r="20" spans="1:12" ht="15" x14ac:dyDescent="0.25">
      <c r="A20" s="23"/>
      <c r="B20" s="15"/>
      <c r="C20" s="11"/>
      <c r="D20" s="6"/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4"/>
      <c r="B21" s="17"/>
      <c r="C21" s="8"/>
      <c r="D21" s="18" t="s">
        <v>33</v>
      </c>
      <c r="E21" s="9"/>
      <c r="F21" s="19">
        <f>SUM(F12:F20)</f>
        <v>0</v>
      </c>
      <c r="G21" s="19">
        <f t="shared" ref="G21:J21" si="0">SUM(G12:G20)</f>
        <v>0</v>
      </c>
      <c r="H21" s="19">
        <f t="shared" si="0"/>
        <v>0</v>
      </c>
      <c r="I21" s="19">
        <f t="shared" si="0"/>
        <v>0</v>
      </c>
      <c r="J21" s="19">
        <f t="shared" si="0"/>
        <v>0</v>
      </c>
      <c r="K21" s="25"/>
      <c r="L21" s="19">
        <f t="shared" ref="L21" si="1">SUM(L12:L20)</f>
        <v>0</v>
      </c>
    </row>
    <row r="22" spans="1:12" ht="15" x14ac:dyDescent="0.2">
      <c r="A22" s="29">
        <f>A6</f>
        <v>1</v>
      </c>
      <c r="B22" s="30">
        <f>B6</f>
        <v>1</v>
      </c>
      <c r="C22" s="89" t="s">
        <v>4</v>
      </c>
      <c r="D22" s="90"/>
      <c r="E22" s="31"/>
      <c r="F22" s="32">
        <f>F11+F21</f>
        <v>553</v>
      </c>
      <c r="G22" s="32">
        <f t="shared" ref="G22:J22" si="2">G11+G21</f>
        <v>19.369999999999997</v>
      </c>
      <c r="H22" s="32">
        <f t="shared" si="2"/>
        <v>21.25</v>
      </c>
      <c r="I22" s="32">
        <f t="shared" si="2"/>
        <v>80.290000000000006</v>
      </c>
      <c r="J22" s="32">
        <f t="shared" si="2"/>
        <v>594</v>
      </c>
      <c r="K22" s="32"/>
      <c r="L22" s="32">
        <f t="shared" ref="L22" si="3">L11+L21</f>
        <v>66.8</v>
      </c>
    </row>
    <row r="23" spans="1:12" ht="15" x14ac:dyDescent="0.25">
      <c r="A23" s="14">
        <v>1</v>
      </c>
      <c r="B23" s="15">
        <v>2</v>
      </c>
      <c r="C23" s="22" t="s">
        <v>20</v>
      </c>
      <c r="D23" s="5" t="s">
        <v>21</v>
      </c>
      <c r="E23" s="50" t="s">
        <v>48</v>
      </c>
      <c r="F23" s="70">
        <v>200</v>
      </c>
      <c r="G23" s="72">
        <v>11.24</v>
      </c>
      <c r="H23" s="72">
        <v>14.5</v>
      </c>
      <c r="I23" s="73">
        <v>28.83</v>
      </c>
      <c r="J23" s="70">
        <v>291</v>
      </c>
      <c r="K23" s="76" t="s">
        <v>51</v>
      </c>
      <c r="L23" s="39"/>
    </row>
    <row r="24" spans="1:12" ht="15" x14ac:dyDescent="0.25">
      <c r="A24" s="14"/>
      <c r="B24" s="15"/>
      <c r="C24" s="11"/>
      <c r="D24" s="7" t="s">
        <v>22</v>
      </c>
      <c r="E24" s="69" t="s">
        <v>49</v>
      </c>
      <c r="F24" s="71">
        <v>200</v>
      </c>
      <c r="G24" s="74">
        <v>0.8</v>
      </c>
      <c r="H24" s="74">
        <v>0.06</v>
      </c>
      <c r="I24" s="75">
        <v>18.46</v>
      </c>
      <c r="J24" s="71">
        <v>79</v>
      </c>
      <c r="K24" s="77" t="s">
        <v>46</v>
      </c>
      <c r="L24" s="41"/>
    </row>
    <row r="25" spans="1:12" ht="30" x14ac:dyDescent="0.25">
      <c r="A25" s="14"/>
      <c r="B25" s="15"/>
      <c r="C25" s="11"/>
      <c r="D25" s="7" t="s">
        <v>23</v>
      </c>
      <c r="E25" s="69" t="s">
        <v>42</v>
      </c>
      <c r="F25" s="71">
        <v>40</v>
      </c>
      <c r="G25" s="74">
        <v>2.52</v>
      </c>
      <c r="H25" s="74">
        <v>0.36</v>
      </c>
      <c r="I25" s="75">
        <v>18.84</v>
      </c>
      <c r="J25" s="71">
        <v>91</v>
      </c>
      <c r="K25" s="77"/>
      <c r="L25" s="41"/>
    </row>
    <row r="26" spans="1:12" ht="15" x14ac:dyDescent="0.25">
      <c r="A26" s="14"/>
      <c r="B26" s="15"/>
      <c r="C26" s="11"/>
      <c r="D26" s="7" t="s">
        <v>24</v>
      </c>
      <c r="E26" s="69" t="s">
        <v>50</v>
      </c>
      <c r="F26" s="71">
        <v>100</v>
      </c>
      <c r="G26" s="74">
        <v>0.4</v>
      </c>
      <c r="H26" s="74">
        <v>0.4</v>
      </c>
      <c r="I26" s="75">
        <v>9.8000000000000007</v>
      </c>
      <c r="J26" s="71">
        <v>47</v>
      </c>
      <c r="K26" s="77" t="s">
        <v>52</v>
      </c>
      <c r="L26" s="41"/>
    </row>
    <row r="27" spans="1:12" ht="15" x14ac:dyDescent="0.25">
      <c r="A27" s="16"/>
      <c r="B27" s="17"/>
      <c r="C27" s="8"/>
      <c r="D27" s="18" t="s">
        <v>33</v>
      </c>
      <c r="E27" s="9"/>
      <c r="F27" s="19">
        <f>SUM(F23:F26)</f>
        <v>540</v>
      </c>
      <c r="G27" s="19">
        <f>SUM(G23:G26)</f>
        <v>14.96</v>
      </c>
      <c r="H27" s="19">
        <f>SUM(H23:H26)</f>
        <v>15.32</v>
      </c>
      <c r="I27" s="19">
        <f>SUM(I23:I26)</f>
        <v>75.929999999999993</v>
      </c>
      <c r="J27" s="19">
        <f>SUM(J23:J26)</f>
        <v>508</v>
      </c>
      <c r="K27" s="25"/>
      <c r="L27" s="19">
        <v>66.8</v>
      </c>
    </row>
    <row r="28" spans="1:12" ht="15" x14ac:dyDescent="0.25">
      <c r="A28" s="13">
        <f>A23</f>
        <v>1</v>
      </c>
      <c r="B28" s="13">
        <f>B23</f>
        <v>2</v>
      </c>
      <c r="C28" s="10" t="s">
        <v>25</v>
      </c>
      <c r="D28" s="7" t="s">
        <v>26</v>
      </c>
      <c r="E28" s="40"/>
      <c r="F28" s="41"/>
      <c r="G28" s="41"/>
      <c r="H28" s="41"/>
      <c r="I28" s="41"/>
      <c r="J28" s="41"/>
      <c r="K28" s="42"/>
      <c r="L28" s="41"/>
    </row>
    <row r="29" spans="1:12" ht="15" x14ac:dyDescent="0.25">
      <c r="A29" s="14"/>
      <c r="B29" s="15"/>
      <c r="C29" s="11"/>
      <c r="D29" s="7" t="s">
        <v>27</v>
      </c>
      <c r="E29" s="40"/>
      <c r="F29" s="41"/>
      <c r="G29" s="41"/>
      <c r="H29" s="41"/>
      <c r="I29" s="41"/>
      <c r="J29" s="41"/>
      <c r="K29" s="42"/>
      <c r="L29" s="41"/>
    </row>
    <row r="30" spans="1:12" ht="15" x14ac:dyDescent="0.25">
      <c r="A30" s="14"/>
      <c r="B30" s="15"/>
      <c r="C30" s="11"/>
      <c r="D30" s="7" t="s">
        <v>28</v>
      </c>
      <c r="E30" s="40"/>
      <c r="F30" s="41"/>
      <c r="G30" s="41"/>
      <c r="H30" s="41"/>
      <c r="I30" s="41"/>
      <c r="J30" s="41"/>
      <c r="K30" s="42"/>
      <c r="L30" s="41"/>
    </row>
    <row r="31" spans="1:12" ht="15" x14ac:dyDescent="0.25">
      <c r="A31" s="14"/>
      <c r="B31" s="15"/>
      <c r="C31" s="11"/>
      <c r="D31" s="7" t="s">
        <v>29</v>
      </c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4"/>
      <c r="B32" s="15"/>
      <c r="C32" s="11"/>
      <c r="D32" s="7" t="s">
        <v>30</v>
      </c>
      <c r="E32" s="40"/>
      <c r="F32" s="41"/>
      <c r="G32" s="41"/>
      <c r="H32" s="41"/>
      <c r="I32" s="41"/>
      <c r="J32" s="41"/>
      <c r="K32" s="42"/>
      <c r="L32" s="41"/>
    </row>
    <row r="33" spans="1:12" ht="15" x14ac:dyDescent="0.25">
      <c r="A33" s="14"/>
      <c r="B33" s="15"/>
      <c r="C33" s="11"/>
      <c r="D33" s="7" t="s">
        <v>31</v>
      </c>
      <c r="E33" s="40"/>
      <c r="F33" s="41"/>
      <c r="G33" s="41"/>
      <c r="H33" s="41"/>
      <c r="I33" s="41"/>
      <c r="J33" s="41"/>
      <c r="K33" s="42"/>
      <c r="L33" s="41"/>
    </row>
    <row r="34" spans="1:12" ht="15" x14ac:dyDescent="0.25">
      <c r="A34" s="14"/>
      <c r="B34" s="15"/>
      <c r="C34" s="11"/>
      <c r="D34" s="7" t="s">
        <v>32</v>
      </c>
      <c r="E34" s="40"/>
      <c r="F34" s="41"/>
      <c r="G34" s="41"/>
      <c r="H34" s="41"/>
      <c r="I34" s="41"/>
      <c r="J34" s="41"/>
      <c r="K34" s="42"/>
      <c r="L34" s="41"/>
    </row>
    <row r="35" spans="1:12" ht="15" x14ac:dyDescent="0.25">
      <c r="A35" s="14"/>
      <c r="B35" s="15"/>
      <c r="C35" s="11"/>
      <c r="D35" s="6"/>
      <c r="E35" s="40"/>
      <c r="F35" s="41"/>
      <c r="G35" s="41"/>
      <c r="H35" s="41"/>
      <c r="I35" s="41"/>
      <c r="J35" s="41"/>
      <c r="K35" s="42"/>
      <c r="L35" s="41"/>
    </row>
    <row r="36" spans="1:12" ht="15" x14ac:dyDescent="0.25">
      <c r="A36" s="14"/>
      <c r="B36" s="15"/>
      <c r="C36" s="11"/>
      <c r="D36" s="6"/>
      <c r="E36" s="40"/>
      <c r="F36" s="41"/>
      <c r="G36" s="41"/>
      <c r="H36" s="41"/>
      <c r="I36" s="41"/>
      <c r="J36" s="41"/>
      <c r="K36" s="42"/>
      <c r="L36" s="41"/>
    </row>
    <row r="37" spans="1:12" ht="15" x14ac:dyDescent="0.25">
      <c r="A37" s="16"/>
      <c r="B37" s="17"/>
      <c r="C37" s="8"/>
      <c r="D37" s="18" t="s">
        <v>33</v>
      </c>
      <c r="E37" s="9"/>
      <c r="F37" s="19">
        <f>SUM(F28:F36)</f>
        <v>0</v>
      </c>
      <c r="G37" s="19">
        <f t="shared" ref="G37" si="4">SUM(G28:G36)</f>
        <v>0</v>
      </c>
      <c r="H37" s="19">
        <f t="shared" ref="H37" si="5">SUM(H28:H36)</f>
        <v>0</v>
      </c>
      <c r="I37" s="19">
        <f t="shared" ref="I37" si="6">SUM(I28:I36)</f>
        <v>0</v>
      </c>
      <c r="J37" s="19">
        <f t="shared" ref="J37:L37" si="7">SUM(J28:J36)</f>
        <v>0</v>
      </c>
      <c r="K37" s="25"/>
      <c r="L37" s="19">
        <f t="shared" si="7"/>
        <v>0</v>
      </c>
    </row>
    <row r="38" spans="1:12" ht="15.75" customHeight="1" x14ac:dyDescent="0.2">
      <c r="A38" s="33">
        <f>A23</f>
        <v>1</v>
      </c>
      <c r="B38" s="33">
        <f>B23</f>
        <v>2</v>
      </c>
      <c r="C38" s="89" t="s">
        <v>4</v>
      </c>
      <c r="D38" s="90"/>
      <c r="E38" s="31"/>
      <c r="F38" s="32">
        <f>F27+F37</f>
        <v>540</v>
      </c>
      <c r="G38" s="32">
        <f t="shared" ref="G38" si="8">G27+G37</f>
        <v>14.96</v>
      </c>
      <c r="H38" s="32">
        <f t="shared" ref="H38" si="9">H27+H37</f>
        <v>15.32</v>
      </c>
      <c r="I38" s="32">
        <f t="shared" ref="I38" si="10">I27+I37</f>
        <v>75.929999999999993</v>
      </c>
      <c r="J38" s="32">
        <f t="shared" ref="J38:L38" si="11">J27+J37</f>
        <v>508</v>
      </c>
      <c r="K38" s="32"/>
      <c r="L38" s="32">
        <f t="shared" si="11"/>
        <v>66.8</v>
      </c>
    </row>
    <row r="39" spans="1:12" ht="15" x14ac:dyDescent="0.25">
      <c r="A39" s="20">
        <v>1</v>
      </c>
      <c r="B39" s="21">
        <v>3</v>
      </c>
      <c r="C39" s="22" t="s">
        <v>20</v>
      </c>
      <c r="D39" s="5" t="s">
        <v>21</v>
      </c>
      <c r="E39" s="50" t="s">
        <v>53</v>
      </c>
      <c r="F39" s="70">
        <v>90</v>
      </c>
      <c r="G39" s="72">
        <v>11.07</v>
      </c>
      <c r="H39" s="72">
        <v>10.3</v>
      </c>
      <c r="I39" s="73">
        <v>2.95</v>
      </c>
      <c r="J39" s="70">
        <v>149</v>
      </c>
      <c r="K39" s="76" t="s">
        <v>46</v>
      </c>
      <c r="L39" s="39"/>
    </row>
    <row r="40" spans="1:12" ht="15" x14ac:dyDescent="0.25">
      <c r="A40" s="23"/>
      <c r="B40" s="15"/>
      <c r="C40" s="11"/>
      <c r="D40" s="6" t="s">
        <v>21</v>
      </c>
      <c r="E40" s="78" t="s">
        <v>54</v>
      </c>
      <c r="F40" s="80">
        <v>150</v>
      </c>
      <c r="G40" s="81">
        <v>5.64</v>
      </c>
      <c r="H40" s="81">
        <v>4.46</v>
      </c>
      <c r="I40" s="82">
        <v>35.94</v>
      </c>
      <c r="J40" s="80">
        <v>207</v>
      </c>
      <c r="K40" s="79" t="s">
        <v>57</v>
      </c>
      <c r="L40" s="41"/>
    </row>
    <row r="41" spans="1:12" ht="15" x14ac:dyDescent="0.25">
      <c r="A41" s="23"/>
      <c r="B41" s="15"/>
      <c r="C41" s="11"/>
      <c r="D41" s="7" t="s">
        <v>22</v>
      </c>
      <c r="E41" s="69" t="s">
        <v>55</v>
      </c>
      <c r="F41" s="71">
        <v>208</v>
      </c>
      <c r="G41" s="74">
        <v>0.02</v>
      </c>
      <c r="H41" s="74"/>
      <c r="I41" s="75">
        <v>7.99</v>
      </c>
      <c r="J41" s="71">
        <v>32</v>
      </c>
      <c r="K41" s="77" t="s">
        <v>58</v>
      </c>
      <c r="L41" s="41"/>
    </row>
    <row r="42" spans="1:12" ht="30" x14ac:dyDescent="0.25">
      <c r="A42" s="23"/>
      <c r="B42" s="15"/>
      <c r="C42" s="11"/>
      <c r="D42" s="7" t="s">
        <v>23</v>
      </c>
      <c r="E42" s="69" t="s">
        <v>42</v>
      </c>
      <c r="F42" s="71">
        <v>40</v>
      </c>
      <c r="G42" s="74">
        <v>2.52</v>
      </c>
      <c r="H42" s="74">
        <v>0.36</v>
      </c>
      <c r="I42" s="75">
        <v>18.84</v>
      </c>
      <c r="J42" s="71">
        <v>91</v>
      </c>
      <c r="K42" s="77"/>
      <c r="L42" s="41"/>
    </row>
    <row r="43" spans="1:12" ht="15" x14ac:dyDescent="0.25">
      <c r="A43" s="23"/>
      <c r="B43" s="15"/>
      <c r="C43" s="11"/>
      <c r="D43" s="7" t="s">
        <v>24</v>
      </c>
      <c r="E43" s="69" t="s">
        <v>56</v>
      </c>
      <c r="F43" s="71">
        <v>60</v>
      </c>
      <c r="G43" s="74">
        <v>0.85</v>
      </c>
      <c r="H43" s="74">
        <v>3.65</v>
      </c>
      <c r="I43" s="75">
        <v>5.01</v>
      </c>
      <c r="J43" s="71">
        <v>56</v>
      </c>
      <c r="K43" s="77" t="s">
        <v>59</v>
      </c>
      <c r="L43" s="41"/>
    </row>
    <row r="44" spans="1:12" ht="15" x14ac:dyDescent="0.25">
      <c r="A44" s="24"/>
      <c r="B44" s="17"/>
      <c r="C44" s="8"/>
      <c r="D44" s="18" t="s">
        <v>33</v>
      </c>
      <c r="E44" s="9"/>
      <c r="F44" s="19">
        <f>SUM(F39:F43)</f>
        <v>548</v>
      </c>
      <c r="G44" s="19">
        <f>SUM(G39:G43)</f>
        <v>20.100000000000001</v>
      </c>
      <c r="H44" s="19">
        <f>SUM(H39:H43)</f>
        <v>18.77</v>
      </c>
      <c r="I44" s="19">
        <f>SUM(I39:I43)</f>
        <v>70.73</v>
      </c>
      <c r="J44" s="19">
        <f>SUM(J39:J43)</f>
        <v>535</v>
      </c>
      <c r="K44" s="25"/>
      <c r="L44" s="19">
        <v>66.8</v>
      </c>
    </row>
    <row r="45" spans="1:12" ht="15" x14ac:dyDescent="0.25">
      <c r="A45" s="26">
        <f>A39</f>
        <v>1</v>
      </c>
      <c r="B45" s="13">
        <f>B39</f>
        <v>3</v>
      </c>
      <c r="C45" s="10" t="s">
        <v>25</v>
      </c>
      <c r="D45" s="7" t="s">
        <v>26</v>
      </c>
      <c r="E45" s="40"/>
      <c r="F45" s="41"/>
      <c r="G45" s="41"/>
      <c r="H45" s="41"/>
      <c r="I45" s="41"/>
      <c r="J45" s="41"/>
      <c r="K45" s="42"/>
      <c r="L45" s="41"/>
    </row>
    <row r="46" spans="1:12" ht="15" x14ac:dyDescent="0.25">
      <c r="A46" s="23"/>
      <c r="B46" s="15"/>
      <c r="C46" s="11"/>
      <c r="D46" s="7" t="s">
        <v>27</v>
      </c>
      <c r="E46" s="40"/>
      <c r="F46" s="41"/>
      <c r="G46" s="41"/>
      <c r="H46" s="41"/>
      <c r="I46" s="41"/>
      <c r="J46" s="41"/>
      <c r="K46" s="42"/>
      <c r="L46" s="41"/>
    </row>
    <row r="47" spans="1:12" ht="15" x14ac:dyDescent="0.25">
      <c r="A47" s="23"/>
      <c r="B47" s="15"/>
      <c r="C47" s="11"/>
      <c r="D47" s="7" t="s">
        <v>28</v>
      </c>
      <c r="E47" s="40"/>
      <c r="F47" s="41"/>
      <c r="G47" s="41"/>
      <c r="H47" s="41"/>
      <c r="I47" s="41"/>
      <c r="J47" s="41"/>
      <c r="K47" s="42"/>
      <c r="L47" s="41"/>
    </row>
    <row r="48" spans="1:12" ht="15" x14ac:dyDescent="0.25">
      <c r="A48" s="23"/>
      <c r="B48" s="15"/>
      <c r="C48" s="11"/>
      <c r="D48" s="7" t="s">
        <v>29</v>
      </c>
      <c r="E48" s="40"/>
      <c r="F48" s="41"/>
      <c r="G48" s="41"/>
      <c r="H48" s="41"/>
      <c r="I48" s="41"/>
      <c r="J48" s="41"/>
      <c r="K48" s="42"/>
      <c r="L48" s="41"/>
    </row>
    <row r="49" spans="1:12" ht="15" x14ac:dyDescent="0.25">
      <c r="A49" s="23"/>
      <c r="B49" s="15"/>
      <c r="C49" s="11"/>
      <c r="D49" s="7" t="s">
        <v>30</v>
      </c>
      <c r="E49" s="40"/>
      <c r="F49" s="41"/>
      <c r="G49" s="41"/>
      <c r="H49" s="41"/>
      <c r="I49" s="41"/>
      <c r="J49" s="41"/>
      <c r="K49" s="42"/>
      <c r="L49" s="41"/>
    </row>
    <row r="50" spans="1:12" ht="15" x14ac:dyDescent="0.25">
      <c r="A50" s="23"/>
      <c r="B50" s="15"/>
      <c r="C50" s="11"/>
      <c r="D50" s="7" t="s">
        <v>31</v>
      </c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3"/>
      <c r="B51" s="15"/>
      <c r="C51" s="11"/>
      <c r="D51" s="7" t="s">
        <v>32</v>
      </c>
      <c r="E51" s="40"/>
      <c r="F51" s="41"/>
      <c r="G51" s="41"/>
      <c r="H51" s="41"/>
      <c r="I51" s="41"/>
      <c r="J51" s="41"/>
      <c r="K51" s="42"/>
      <c r="L51" s="41"/>
    </row>
    <row r="52" spans="1:12" ht="15" x14ac:dyDescent="0.25">
      <c r="A52" s="23"/>
      <c r="B52" s="15"/>
      <c r="C52" s="11"/>
      <c r="D52" s="6"/>
      <c r="E52" s="40"/>
      <c r="F52" s="41"/>
      <c r="G52" s="41"/>
      <c r="H52" s="41"/>
      <c r="I52" s="41"/>
      <c r="J52" s="41"/>
      <c r="K52" s="42"/>
      <c r="L52" s="41"/>
    </row>
    <row r="53" spans="1:12" ht="15" x14ac:dyDescent="0.25">
      <c r="A53" s="23"/>
      <c r="B53" s="15"/>
      <c r="C53" s="11"/>
      <c r="D53" s="6"/>
      <c r="E53" s="40"/>
      <c r="F53" s="41"/>
      <c r="G53" s="41"/>
      <c r="H53" s="41"/>
      <c r="I53" s="41"/>
      <c r="J53" s="41"/>
      <c r="K53" s="42"/>
      <c r="L53" s="41"/>
    </row>
    <row r="54" spans="1:12" ht="15" x14ac:dyDescent="0.25">
      <c r="A54" s="24"/>
      <c r="B54" s="17"/>
      <c r="C54" s="8"/>
      <c r="D54" s="18" t="s">
        <v>33</v>
      </c>
      <c r="E54" s="9"/>
      <c r="F54" s="19">
        <f>SUM(F45:F53)</f>
        <v>0</v>
      </c>
      <c r="G54" s="19">
        <f t="shared" ref="G54" si="12">SUM(G45:G53)</f>
        <v>0</v>
      </c>
      <c r="H54" s="19">
        <f t="shared" ref="H54" si="13">SUM(H45:H53)</f>
        <v>0</v>
      </c>
      <c r="I54" s="19">
        <f t="shared" ref="I54" si="14">SUM(I45:I53)</f>
        <v>0</v>
      </c>
      <c r="J54" s="19">
        <f t="shared" ref="J54:L54" si="15">SUM(J45:J53)</f>
        <v>0</v>
      </c>
      <c r="K54" s="25"/>
      <c r="L54" s="19">
        <f t="shared" si="15"/>
        <v>0</v>
      </c>
    </row>
    <row r="55" spans="1:12" ht="15.75" customHeight="1" thickBot="1" x14ac:dyDescent="0.25">
      <c r="A55" s="29">
        <f>A39</f>
        <v>1</v>
      </c>
      <c r="B55" s="30">
        <f>B39</f>
        <v>3</v>
      </c>
      <c r="C55" s="89" t="s">
        <v>4</v>
      </c>
      <c r="D55" s="90"/>
      <c r="E55" s="31"/>
      <c r="F55" s="32">
        <f>F44+F54</f>
        <v>548</v>
      </c>
      <c r="G55" s="32">
        <f t="shared" ref="G55" si="16">G44+G54</f>
        <v>20.100000000000001</v>
      </c>
      <c r="H55" s="32">
        <f t="shared" ref="H55" si="17">H44+H54</f>
        <v>18.77</v>
      </c>
      <c r="I55" s="32">
        <f t="shared" ref="I55" si="18">I44+I54</f>
        <v>70.73</v>
      </c>
      <c r="J55" s="32">
        <f t="shared" ref="J55:L55" si="19">J44+J54</f>
        <v>535</v>
      </c>
      <c r="K55" s="32"/>
      <c r="L55" s="32">
        <f t="shared" si="19"/>
        <v>66.8</v>
      </c>
    </row>
    <row r="56" spans="1:12" ht="15.75" thickBot="1" x14ac:dyDescent="0.3">
      <c r="A56" s="20">
        <v>1</v>
      </c>
      <c r="B56" s="21">
        <v>4</v>
      </c>
      <c r="C56" s="22" t="s">
        <v>20</v>
      </c>
      <c r="D56" s="5" t="s">
        <v>21</v>
      </c>
      <c r="E56" s="50" t="s">
        <v>60</v>
      </c>
      <c r="F56" s="70">
        <v>200</v>
      </c>
      <c r="G56" s="72">
        <v>15.44</v>
      </c>
      <c r="H56" s="72">
        <v>19.29</v>
      </c>
      <c r="I56" s="73">
        <v>45.88</v>
      </c>
      <c r="J56" s="70">
        <v>419</v>
      </c>
      <c r="K56" s="76" t="s">
        <v>46</v>
      </c>
      <c r="L56" s="39"/>
    </row>
    <row r="57" spans="1:12" ht="15" x14ac:dyDescent="0.25">
      <c r="A57" s="23"/>
      <c r="B57" s="15"/>
      <c r="C57" s="11"/>
      <c r="D57" s="7" t="s">
        <v>22</v>
      </c>
      <c r="E57" s="69" t="s">
        <v>61</v>
      </c>
      <c r="F57" s="71">
        <v>200</v>
      </c>
      <c r="G57" s="74">
        <v>0.1</v>
      </c>
      <c r="H57" s="74">
        <v>0.04</v>
      </c>
      <c r="I57" s="75">
        <v>10.71</v>
      </c>
      <c r="J57" s="71">
        <v>44</v>
      </c>
      <c r="K57" s="76" t="s">
        <v>46</v>
      </c>
      <c r="L57" s="41"/>
    </row>
    <row r="58" spans="1:12" ht="30" x14ac:dyDescent="0.25">
      <c r="A58" s="23"/>
      <c r="B58" s="15"/>
      <c r="C58" s="11"/>
      <c r="D58" s="7" t="s">
        <v>23</v>
      </c>
      <c r="E58" s="69" t="s">
        <v>42</v>
      </c>
      <c r="F58" s="71">
        <v>40</v>
      </c>
      <c r="G58" s="74">
        <v>2.52</v>
      </c>
      <c r="H58" s="74">
        <v>0.36</v>
      </c>
      <c r="I58" s="75">
        <v>18.84</v>
      </c>
      <c r="J58" s="71">
        <v>91</v>
      </c>
      <c r="K58" s="77"/>
      <c r="L58" s="41"/>
    </row>
    <row r="59" spans="1:12" ht="15" x14ac:dyDescent="0.25">
      <c r="A59" s="23"/>
      <c r="B59" s="15"/>
      <c r="C59" s="11"/>
      <c r="D59" s="7" t="s">
        <v>24</v>
      </c>
      <c r="E59" s="69" t="s">
        <v>50</v>
      </c>
      <c r="F59" s="71">
        <v>100</v>
      </c>
      <c r="G59" s="74">
        <v>0.4</v>
      </c>
      <c r="H59" s="74">
        <v>0.4</v>
      </c>
      <c r="I59" s="75">
        <v>9.8000000000000007</v>
      </c>
      <c r="J59" s="71">
        <v>47</v>
      </c>
      <c r="K59" s="77" t="s">
        <v>52</v>
      </c>
      <c r="L59" s="41"/>
    </row>
    <row r="60" spans="1:12" ht="15" x14ac:dyDescent="0.25">
      <c r="A60" s="24"/>
      <c r="B60" s="17"/>
      <c r="C60" s="8"/>
      <c r="D60" s="18" t="s">
        <v>33</v>
      </c>
      <c r="E60" s="9"/>
      <c r="F60" s="19">
        <f>SUM(F56:F59)</f>
        <v>540</v>
      </c>
      <c r="G60" s="19">
        <f>SUM(G56:G59)</f>
        <v>18.459999999999997</v>
      </c>
      <c r="H60" s="19">
        <f>SUM(H56:H59)</f>
        <v>20.089999999999996</v>
      </c>
      <c r="I60" s="19">
        <f>SUM(I56:I59)</f>
        <v>85.23</v>
      </c>
      <c r="J60" s="19">
        <f>SUM(J56:J59)</f>
        <v>601</v>
      </c>
      <c r="K60" s="25"/>
      <c r="L60" s="19">
        <v>66.8</v>
      </c>
    </row>
    <row r="61" spans="1:12" ht="15" x14ac:dyDescent="0.25">
      <c r="A61" s="26">
        <f>A56</f>
        <v>1</v>
      </c>
      <c r="B61" s="13">
        <f>B56</f>
        <v>4</v>
      </c>
      <c r="C61" s="10" t="s">
        <v>25</v>
      </c>
      <c r="D61" s="7" t="s">
        <v>26</v>
      </c>
      <c r="E61" s="40"/>
      <c r="F61" s="41"/>
      <c r="G61" s="41"/>
      <c r="H61" s="41"/>
      <c r="I61" s="41"/>
      <c r="J61" s="41"/>
      <c r="K61" s="42"/>
      <c r="L61" s="41"/>
    </row>
    <row r="62" spans="1:12" ht="15" x14ac:dyDescent="0.25">
      <c r="A62" s="23"/>
      <c r="B62" s="15"/>
      <c r="C62" s="11"/>
      <c r="D62" s="7" t="s">
        <v>27</v>
      </c>
      <c r="E62" s="40"/>
      <c r="F62" s="41"/>
      <c r="G62" s="41"/>
      <c r="H62" s="41"/>
      <c r="I62" s="41"/>
      <c r="J62" s="41"/>
      <c r="K62" s="42"/>
      <c r="L62" s="41"/>
    </row>
    <row r="63" spans="1:12" ht="15" x14ac:dyDescent="0.25">
      <c r="A63" s="23"/>
      <c r="B63" s="15"/>
      <c r="C63" s="11"/>
      <c r="D63" s="7" t="s">
        <v>28</v>
      </c>
      <c r="E63" s="40"/>
      <c r="F63" s="41"/>
      <c r="G63" s="41"/>
      <c r="H63" s="41"/>
      <c r="I63" s="41"/>
      <c r="J63" s="41"/>
      <c r="K63" s="42"/>
      <c r="L63" s="41"/>
    </row>
    <row r="64" spans="1:12" ht="15" x14ac:dyDescent="0.25">
      <c r="A64" s="23"/>
      <c r="B64" s="15"/>
      <c r="C64" s="11"/>
      <c r="D64" s="7" t="s">
        <v>29</v>
      </c>
      <c r="E64" s="40"/>
      <c r="F64" s="41"/>
      <c r="G64" s="41"/>
      <c r="H64" s="41"/>
      <c r="I64" s="41"/>
      <c r="J64" s="41"/>
      <c r="K64" s="42"/>
      <c r="L64" s="41"/>
    </row>
    <row r="65" spans="1:12" ht="15" x14ac:dyDescent="0.25">
      <c r="A65" s="23"/>
      <c r="B65" s="15"/>
      <c r="C65" s="11"/>
      <c r="D65" s="7" t="s">
        <v>30</v>
      </c>
      <c r="E65" s="40"/>
      <c r="F65" s="41"/>
      <c r="G65" s="41"/>
      <c r="H65" s="41"/>
      <c r="I65" s="41"/>
      <c r="J65" s="41"/>
      <c r="K65" s="42"/>
      <c r="L65" s="41"/>
    </row>
    <row r="66" spans="1:12" ht="15" x14ac:dyDescent="0.25">
      <c r="A66" s="23"/>
      <c r="B66" s="15"/>
      <c r="C66" s="11"/>
      <c r="D66" s="7" t="s">
        <v>31</v>
      </c>
      <c r="E66" s="40"/>
      <c r="F66" s="41"/>
      <c r="G66" s="41"/>
      <c r="H66" s="41"/>
      <c r="I66" s="41"/>
      <c r="J66" s="41"/>
      <c r="K66" s="42"/>
      <c r="L66" s="41"/>
    </row>
    <row r="67" spans="1:12" ht="15" x14ac:dyDescent="0.25">
      <c r="A67" s="23"/>
      <c r="B67" s="15"/>
      <c r="C67" s="11"/>
      <c r="D67" s="7" t="s">
        <v>32</v>
      </c>
      <c r="E67" s="40"/>
      <c r="F67" s="41"/>
      <c r="G67" s="41"/>
      <c r="H67" s="41"/>
      <c r="I67" s="41"/>
      <c r="J67" s="41"/>
      <c r="K67" s="42"/>
      <c r="L67" s="41"/>
    </row>
    <row r="68" spans="1:12" ht="15" x14ac:dyDescent="0.25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5" x14ac:dyDescent="0.2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SUM(F61:F69)</f>
        <v>0</v>
      </c>
      <c r="G70" s="19">
        <f t="shared" ref="G70" si="20">SUM(G61:G69)</f>
        <v>0</v>
      </c>
      <c r="H70" s="19">
        <f t="shared" ref="H70" si="21">SUM(H61:H69)</f>
        <v>0</v>
      </c>
      <c r="I70" s="19">
        <f t="shared" ref="I70" si="22">SUM(I61:I69)</f>
        <v>0</v>
      </c>
      <c r="J70" s="19">
        <f t="shared" ref="J70:L70" si="23">SUM(J61:J69)</f>
        <v>0</v>
      </c>
      <c r="K70" s="25"/>
      <c r="L70" s="19">
        <f t="shared" si="23"/>
        <v>0</v>
      </c>
    </row>
    <row r="71" spans="1:12" ht="15.75" customHeight="1" x14ac:dyDescent="0.2">
      <c r="A71" s="29">
        <f>A56</f>
        <v>1</v>
      </c>
      <c r="B71" s="30">
        <f>B56</f>
        <v>4</v>
      </c>
      <c r="C71" s="89" t="s">
        <v>4</v>
      </c>
      <c r="D71" s="90"/>
      <c r="E71" s="31"/>
      <c r="F71" s="32">
        <f>F60+F70</f>
        <v>540</v>
      </c>
      <c r="G71" s="32">
        <f t="shared" ref="G71" si="24">G60+G70</f>
        <v>18.459999999999997</v>
      </c>
      <c r="H71" s="32">
        <f t="shared" ref="H71" si="25">H60+H70</f>
        <v>20.089999999999996</v>
      </c>
      <c r="I71" s="32">
        <f t="shared" ref="I71" si="26">I60+I70</f>
        <v>85.23</v>
      </c>
      <c r="J71" s="32">
        <f t="shared" ref="J71:L71" si="27">J60+J70</f>
        <v>601</v>
      </c>
      <c r="K71" s="32"/>
      <c r="L71" s="32">
        <f t="shared" si="27"/>
        <v>66.8</v>
      </c>
    </row>
    <row r="72" spans="1:12" ht="15" x14ac:dyDescent="0.25">
      <c r="A72" s="20">
        <v>1</v>
      </c>
      <c r="B72" s="21">
        <v>5</v>
      </c>
      <c r="C72" s="22" t="s">
        <v>20</v>
      </c>
      <c r="D72" s="5" t="s">
        <v>21</v>
      </c>
      <c r="E72" s="50" t="s">
        <v>62</v>
      </c>
      <c r="F72" s="70">
        <v>90</v>
      </c>
      <c r="G72" s="72">
        <v>11.4</v>
      </c>
      <c r="H72" s="72">
        <v>7.95</v>
      </c>
      <c r="I72" s="73">
        <v>15.04</v>
      </c>
      <c r="J72" s="70">
        <v>177</v>
      </c>
      <c r="K72" s="76" t="s">
        <v>66</v>
      </c>
      <c r="L72" s="39"/>
    </row>
    <row r="73" spans="1:12" ht="15" x14ac:dyDescent="0.25">
      <c r="A73" s="23"/>
      <c r="B73" s="15"/>
      <c r="C73" s="11"/>
      <c r="D73" s="6" t="s">
        <v>21</v>
      </c>
      <c r="E73" s="78" t="s">
        <v>63</v>
      </c>
      <c r="F73" s="80">
        <v>150</v>
      </c>
      <c r="G73" s="81">
        <v>3.28</v>
      </c>
      <c r="H73" s="81">
        <v>4.6500000000000004</v>
      </c>
      <c r="I73" s="82">
        <v>22.02</v>
      </c>
      <c r="J73" s="80">
        <v>146</v>
      </c>
      <c r="K73" s="79" t="s">
        <v>67</v>
      </c>
      <c r="L73" s="41"/>
    </row>
    <row r="74" spans="1:12" ht="15" x14ac:dyDescent="0.25">
      <c r="A74" s="23"/>
      <c r="B74" s="15"/>
      <c r="C74" s="11"/>
      <c r="D74" s="7" t="s">
        <v>22</v>
      </c>
      <c r="E74" s="69" t="s">
        <v>64</v>
      </c>
      <c r="F74" s="71">
        <v>200</v>
      </c>
      <c r="G74" s="74">
        <v>0.12</v>
      </c>
      <c r="H74" s="74">
        <v>0.03</v>
      </c>
      <c r="I74" s="75">
        <v>11.57</v>
      </c>
      <c r="J74" s="71">
        <v>48</v>
      </c>
      <c r="K74" s="77" t="s">
        <v>66</v>
      </c>
      <c r="L74" s="41"/>
    </row>
    <row r="75" spans="1:12" ht="30" x14ac:dyDescent="0.25">
      <c r="A75" s="23"/>
      <c r="B75" s="15"/>
      <c r="C75" s="11"/>
      <c r="D75" s="7" t="s">
        <v>23</v>
      </c>
      <c r="E75" s="69" t="s">
        <v>42</v>
      </c>
      <c r="F75" s="71">
        <v>40</v>
      </c>
      <c r="G75" s="74">
        <v>2.52</v>
      </c>
      <c r="H75" s="74">
        <v>0.36</v>
      </c>
      <c r="I75" s="75">
        <v>18.84</v>
      </c>
      <c r="J75" s="71">
        <v>91</v>
      </c>
      <c r="K75" s="77"/>
      <c r="L75" s="41"/>
    </row>
    <row r="76" spans="1:12" ht="15" x14ac:dyDescent="0.25">
      <c r="A76" s="23"/>
      <c r="B76" s="15"/>
      <c r="C76" s="11"/>
      <c r="D76" s="7" t="s">
        <v>24</v>
      </c>
      <c r="E76" s="69" t="s">
        <v>65</v>
      </c>
      <c r="F76" s="71">
        <v>60</v>
      </c>
      <c r="G76" s="74">
        <v>0.93</v>
      </c>
      <c r="H76" s="74">
        <v>3.05</v>
      </c>
      <c r="I76" s="75">
        <v>5.64</v>
      </c>
      <c r="J76" s="71">
        <v>54</v>
      </c>
      <c r="K76" s="77" t="s">
        <v>68</v>
      </c>
      <c r="L76" s="41"/>
    </row>
    <row r="77" spans="1:12" ht="15" x14ac:dyDescent="0.25">
      <c r="A77" s="24"/>
      <c r="B77" s="17"/>
      <c r="C77" s="8"/>
      <c r="D77" s="18" t="s">
        <v>33</v>
      </c>
      <c r="E77" s="9"/>
      <c r="F77" s="19">
        <f>SUM(F72:F76)</f>
        <v>540</v>
      </c>
      <c r="G77" s="19">
        <f>SUM(G72:G76)</f>
        <v>18.25</v>
      </c>
      <c r="H77" s="19">
        <f>SUM(H72:H76)</f>
        <v>16.04</v>
      </c>
      <c r="I77" s="19">
        <f>SUM(I72:I76)</f>
        <v>73.11</v>
      </c>
      <c r="J77" s="19">
        <f>SUM(J72:J76)</f>
        <v>516</v>
      </c>
      <c r="K77" s="25"/>
      <c r="L77" s="19">
        <v>66.8</v>
      </c>
    </row>
    <row r="78" spans="1:12" ht="15" x14ac:dyDescent="0.25">
      <c r="A78" s="26">
        <f>A72</f>
        <v>1</v>
      </c>
      <c r="B78" s="13">
        <f>B72</f>
        <v>5</v>
      </c>
      <c r="C78" s="10" t="s">
        <v>25</v>
      </c>
      <c r="D78" s="7" t="s">
        <v>26</v>
      </c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3"/>
      <c r="B79" s="15"/>
      <c r="C79" s="11"/>
      <c r="D79" s="7" t="s">
        <v>27</v>
      </c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3"/>
      <c r="B80" s="15"/>
      <c r="C80" s="11"/>
      <c r="D80" s="7" t="s">
        <v>28</v>
      </c>
      <c r="E80" s="40"/>
      <c r="F80" s="41"/>
      <c r="G80" s="41"/>
      <c r="H80" s="41"/>
      <c r="I80" s="41"/>
      <c r="J80" s="41"/>
      <c r="K80" s="42"/>
      <c r="L80" s="41"/>
    </row>
    <row r="81" spans="1:12" ht="15" x14ac:dyDescent="0.25">
      <c r="A81" s="23"/>
      <c r="B81" s="15"/>
      <c r="C81" s="11"/>
      <c r="D81" s="7" t="s">
        <v>29</v>
      </c>
      <c r="E81" s="40"/>
      <c r="F81" s="41"/>
      <c r="G81" s="41"/>
      <c r="H81" s="41"/>
      <c r="I81" s="41"/>
      <c r="J81" s="41"/>
      <c r="K81" s="42"/>
      <c r="L81" s="41"/>
    </row>
    <row r="82" spans="1:12" ht="15" x14ac:dyDescent="0.25">
      <c r="A82" s="23"/>
      <c r="B82" s="15"/>
      <c r="C82" s="11"/>
      <c r="D82" s="7" t="s">
        <v>30</v>
      </c>
      <c r="E82" s="40"/>
      <c r="F82" s="41"/>
      <c r="G82" s="41"/>
      <c r="H82" s="41"/>
      <c r="I82" s="41"/>
      <c r="J82" s="41"/>
      <c r="K82" s="42"/>
      <c r="L82" s="41"/>
    </row>
    <row r="83" spans="1:12" ht="15" x14ac:dyDescent="0.25">
      <c r="A83" s="23"/>
      <c r="B83" s="15"/>
      <c r="C83" s="11"/>
      <c r="D83" s="7" t="s">
        <v>31</v>
      </c>
      <c r="E83" s="40"/>
      <c r="F83" s="41"/>
      <c r="G83" s="41"/>
      <c r="H83" s="41"/>
      <c r="I83" s="41"/>
      <c r="J83" s="41"/>
      <c r="K83" s="42"/>
      <c r="L83" s="41"/>
    </row>
    <row r="84" spans="1:12" ht="15" x14ac:dyDescent="0.25">
      <c r="A84" s="23"/>
      <c r="B84" s="15"/>
      <c r="C84" s="11"/>
      <c r="D84" s="7" t="s">
        <v>32</v>
      </c>
      <c r="E84" s="40"/>
      <c r="F84" s="41"/>
      <c r="G84" s="41"/>
      <c r="H84" s="41"/>
      <c r="I84" s="41"/>
      <c r="J84" s="41"/>
      <c r="K84" s="42"/>
      <c r="L84" s="41"/>
    </row>
    <row r="85" spans="1:12" ht="15" x14ac:dyDescent="0.25">
      <c r="A85" s="23"/>
      <c r="B85" s="15"/>
      <c r="C85" s="11"/>
      <c r="D85" s="6"/>
      <c r="E85" s="40"/>
      <c r="F85" s="41"/>
      <c r="G85" s="41"/>
      <c r="H85" s="41"/>
      <c r="I85" s="41"/>
      <c r="J85" s="41"/>
      <c r="K85" s="42"/>
      <c r="L85" s="41"/>
    </row>
    <row r="86" spans="1:12" ht="15" x14ac:dyDescent="0.25">
      <c r="A86" s="23"/>
      <c r="B86" s="15"/>
      <c r="C86" s="11"/>
      <c r="D86" s="6"/>
      <c r="E86" s="40"/>
      <c r="F86" s="41"/>
      <c r="G86" s="41"/>
      <c r="H86" s="41"/>
      <c r="I86" s="41"/>
      <c r="J86" s="41"/>
      <c r="K86" s="42"/>
      <c r="L86" s="41"/>
    </row>
    <row r="87" spans="1:12" ht="15" x14ac:dyDescent="0.25">
      <c r="A87" s="24"/>
      <c r="B87" s="17"/>
      <c r="C87" s="8"/>
      <c r="D87" s="18" t="s">
        <v>33</v>
      </c>
      <c r="E87" s="9"/>
      <c r="F87" s="19">
        <f>SUM(F78:F86)</f>
        <v>0</v>
      </c>
      <c r="G87" s="19">
        <f t="shared" ref="G87" si="28">SUM(G78:G86)</f>
        <v>0</v>
      </c>
      <c r="H87" s="19">
        <f t="shared" ref="H87" si="29">SUM(H78:H86)</f>
        <v>0</v>
      </c>
      <c r="I87" s="19">
        <f t="shared" ref="I87" si="30">SUM(I78:I86)</f>
        <v>0</v>
      </c>
      <c r="J87" s="19">
        <f t="shared" ref="J87:L87" si="31">SUM(J78:J86)</f>
        <v>0</v>
      </c>
      <c r="K87" s="25"/>
      <c r="L87" s="19">
        <f t="shared" si="31"/>
        <v>0</v>
      </c>
    </row>
    <row r="88" spans="1:12" ht="15.75" customHeight="1" thickBot="1" x14ac:dyDescent="0.25">
      <c r="A88" s="29">
        <f>A72</f>
        <v>1</v>
      </c>
      <c r="B88" s="30">
        <f>B72</f>
        <v>5</v>
      </c>
      <c r="C88" s="89" t="s">
        <v>4</v>
      </c>
      <c r="D88" s="90"/>
      <c r="E88" s="31"/>
      <c r="F88" s="32">
        <f>F77+F87</f>
        <v>540</v>
      </c>
      <c r="G88" s="32">
        <f t="shared" ref="G88" si="32">G77+G87</f>
        <v>18.25</v>
      </c>
      <c r="H88" s="32">
        <f t="shared" ref="H88" si="33">H77+H87</f>
        <v>16.04</v>
      </c>
      <c r="I88" s="32">
        <f t="shared" ref="I88" si="34">I77+I87</f>
        <v>73.11</v>
      </c>
      <c r="J88" s="32">
        <f t="shared" ref="J88:L88" si="35">J77+J87</f>
        <v>516</v>
      </c>
      <c r="K88" s="32"/>
      <c r="L88" s="32">
        <f t="shared" si="35"/>
        <v>66.8</v>
      </c>
    </row>
    <row r="89" spans="1:12" ht="15" x14ac:dyDescent="0.25">
      <c r="A89" s="20">
        <v>2</v>
      </c>
      <c r="B89" s="21">
        <v>1</v>
      </c>
      <c r="C89" s="22" t="s">
        <v>20</v>
      </c>
      <c r="D89" s="5" t="s">
        <v>21</v>
      </c>
      <c r="E89" s="50" t="s">
        <v>69</v>
      </c>
      <c r="F89" s="70">
        <v>100</v>
      </c>
      <c r="G89" s="72">
        <v>9.56</v>
      </c>
      <c r="H89" s="72">
        <v>10.42</v>
      </c>
      <c r="I89" s="81">
        <v>9.23</v>
      </c>
      <c r="J89" s="83">
        <v>169</v>
      </c>
      <c r="K89" s="76" t="s">
        <v>70</v>
      </c>
      <c r="L89" s="39"/>
    </row>
    <row r="90" spans="1:12" ht="15" x14ac:dyDescent="0.25">
      <c r="A90" s="23"/>
      <c r="B90" s="15"/>
      <c r="C90" s="11"/>
      <c r="D90" s="6" t="s">
        <v>21</v>
      </c>
      <c r="E90" s="78" t="s">
        <v>54</v>
      </c>
      <c r="F90" s="80">
        <v>150</v>
      </c>
      <c r="G90" s="81">
        <v>5.64</v>
      </c>
      <c r="H90" s="81">
        <v>4.46</v>
      </c>
      <c r="I90" s="74">
        <v>35.94</v>
      </c>
      <c r="J90" s="84">
        <v>207</v>
      </c>
      <c r="K90" s="79" t="s">
        <v>71</v>
      </c>
      <c r="L90" s="41"/>
    </row>
    <row r="91" spans="1:12" ht="15" x14ac:dyDescent="0.25">
      <c r="A91" s="23"/>
      <c r="B91" s="15"/>
      <c r="C91" s="11"/>
      <c r="D91" s="7" t="s">
        <v>22</v>
      </c>
      <c r="E91" s="69" t="s">
        <v>41</v>
      </c>
      <c r="F91" s="71">
        <v>213</v>
      </c>
      <c r="G91" s="74">
        <v>0.06</v>
      </c>
      <c r="H91" s="74">
        <v>0.01</v>
      </c>
      <c r="I91" s="74">
        <v>8.14</v>
      </c>
      <c r="J91" s="85">
        <v>34</v>
      </c>
      <c r="K91" s="77" t="s">
        <v>72</v>
      </c>
      <c r="L91" s="41"/>
    </row>
    <row r="92" spans="1:12" ht="30" x14ac:dyDescent="0.25">
      <c r="A92" s="23"/>
      <c r="B92" s="15"/>
      <c r="C92" s="11"/>
      <c r="D92" s="7" t="s">
        <v>23</v>
      </c>
      <c r="E92" s="69" t="s">
        <v>42</v>
      </c>
      <c r="F92" s="71">
        <v>40</v>
      </c>
      <c r="G92" s="74">
        <v>2.52</v>
      </c>
      <c r="H92" s="74">
        <v>0.36</v>
      </c>
      <c r="I92" s="74">
        <v>18.84</v>
      </c>
      <c r="J92" s="85">
        <v>91</v>
      </c>
      <c r="K92" s="77"/>
      <c r="L92" s="41"/>
    </row>
    <row r="93" spans="1:12" ht="15" x14ac:dyDescent="0.25">
      <c r="A93" s="23"/>
      <c r="B93" s="15"/>
      <c r="C93" s="11"/>
      <c r="D93" s="7" t="s">
        <v>24</v>
      </c>
      <c r="E93" s="69" t="s">
        <v>43</v>
      </c>
      <c r="F93" s="71">
        <v>60</v>
      </c>
      <c r="G93" s="81">
        <v>0.7</v>
      </c>
      <c r="H93" s="81">
        <v>3.05</v>
      </c>
      <c r="I93" s="74">
        <v>6.72</v>
      </c>
      <c r="J93" s="85">
        <v>58</v>
      </c>
      <c r="K93" s="77" t="s">
        <v>47</v>
      </c>
      <c r="L93" s="41"/>
    </row>
    <row r="94" spans="1:12" ht="15" x14ac:dyDescent="0.25">
      <c r="A94" s="24"/>
      <c r="B94" s="17"/>
      <c r="C94" s="8"/>
      <c r="D94" s="18" t="s">
        <v>33</v>
      </c>
      <c r="E94" s="9"/>
      <c r="F94" s="19">
        <f>SUM(F89:F93)</f>
        <v>563</v>
      </c>
      <c r="G94" s="19">
        <f>SUM(G89:G93)</f>
        <v>18.48</v>
      </c>
      <c r="H94" s="19">
        <f>SUM(H89:H93)</f>
        <v>18.299999999999997</v>
      </c>
      <c r="I94" s="19">
        <f>SUM(I89:I93)</f>
        <v>78.87</v>
      </c>
      <c r="J94" s="19">
        <f>SUM(J89:J93)</f>
        <v>559</v>
      </c>
      <c r="K94" s="25"/>
      <c r="L94" s="19">
        <v>66.8</v>
      </c>
    </row>
    <row r="95" spans="1:12" ht="15" x14ac:dyDescent="0.25">
      <c r="A95" s="26">
        <f>A89</f>
        <v>2</v>
      </c>
      <c r="B95" s="13">
        <f>B89</f>
        <v>1</v>
      </c>
      <c r="C95" s="10" t="s">
        <v>25</v>
      </c>
      <c r="D95" s="7" t="s">
        <v>26</v>
      </c>
      <c r="E95" s="40"/>
      <c r="F95" s="41"/>
      <c r="G95" s="41"/>
      <c r="H95" s="41"/>
      <c r="I95" s="41"/>
      <c r="J95" s="41"/>
      <c r="K95" s="42"/>
      <c r="L95" s="41"/>
    </row>
    <row r="96" spans="1:12" ht="15" x14ac:dyDescent="0.25">
      <c r="A96" s="23"/>
      <c r="B96" s="15"/>
      <c r="C96" s="11"/>
      <c r="D96" s="7" t="s">
        <v>27</v>
      </c>
      <c r="E96" s="40"/>
      <c r="F96" s="41"/>
      <c r="G96" s="41"/>
      <c r="H96" s="41"/>
      <c r="I96" s="41"/>
      <c r="J96" s="41"/>
      <c r="K96" s="42"/>
      <c r="L96" s="41"/>
    </row>
    <row r="97" spans="1:12" ht="15" x14ac:dyDescent="0.25">
      <c r="A97" s="23"/>
      <c r="B97" s="15"/>
      <c r="C97" s="11"/>
      <c r="D97" s="7" t="s">
        <v>28</v>
      </c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3"/>
      <c r="B98" s="15"/>
      <c r="C98" s="11"/>
      <c r="D98" s="7" t="s">
        <v>29</v>
      </c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3"/>
      <c r="B99" s="15"/>
      <c r="C99" s="11"/>
      <c r="D99" s="7" t="s">
        <v>30</v>
      </c>
      <c r="E99" s="40"/>
      <c r="F99" s="41"/>
      <c r="G99" s="41"/>
      <c r="H99" s="41"/>
      <c r="I99" s="41"/>
      <c r="J99" s="41"/>
      <c r="K99" s="42"/>
      <c r="L99" s="41"/>
    </row>
    <row r="100" spans="1:12" ht="15" x14ac:dyDescent="0.25">
      <c r="A100" s="23"/>
      <c r="B100" s="15"/>
      <c r="C100" s="11"/>
      <c r="D100" s="7" t="s">
        <v>31</v>
      </c>
      <c r="E100" s="40"/>
      <c r="F100" s="41"/>
      <c r="G100" s="41"/>
      <c r="H100" s="41"/>
      <c r="I100" s="41"/>
      <c r="J100" s="41"/>
      <c r="K100" s="42"/>
      <c r="L100" s="41"/>
    </row>
    <row r="101" spans="1:12" ht="15" x14ac:dyDescent="0.25">
      <c r="A101" s="23"/>
      <c r="B101" s="15"/>
      <c r="C101" s="11"/>
      <c r="D101" s="7" t="s">
        <v>32</v>
      </c>
      <c r="E101" s="40"/>
      <c r="F101" s="41"/>
      <c r="G101" s="41"/>
      <c r="H101" s="41"/>
      <c r="I101" s="41"/>
      <c r="J101" s="41"/>
      <c r="K101" s="42"/>
      <c r="L101" s="41"/>
    </row>
    <row r="102" spans="1:12" ht="15" x14ac:dyDescent="0.25">
      <c r="A102" s="23"/>
      <c r="B102" s="15"/>
      <c r="C102" s="11"/>
      <c r="D102" s="6"/>
      <c r="E102" s="40"/>
      <c r="F102" s="41"/>
      <c r="G102" s="41"/>
      <c r="H102" s="41"/>
      <c r="I102" s="41"/>
      <c r="J102" s="41"/>
      <c r="K102" s="42"/>
      <c r="L102" s="41"/>
    </row>
    <row r="103" spans="1:12" ht="15" x14ac:dyDescent="0.25">
      <c r="A103" s="23"/>
      <c r="B103" s="15"/>
      <c r="C103" s="11"/>
      <c r="D103" s="6"/>
      <c r="E103" s="40"/>
      <c r="F103" s="41"/>
      <c r="G103" s="41"/>
      <c r="H103" s="41"/>
      <c r="I103" s="41"/>
      <c r="J103" s="41"/>
      <c r="K103" s="42"/>
      <c r="L103" s="41"/>
    </row>
    <row r="104" spans="1:12" ht="15" x14ac:dyDescent="0.25">
      <c r="A104" s="24"/>
      <c r="B104" s="17"/>
      <c r="C104" s="8"/>
      <c r="D104" s="18" t="s">
        <v>33</v>
      </c>
      <c r="E104" s="9"/>
      <c r="F104" s="19">
        <f>SUM(F95:F103)</f>
        <v>0</v>
      </c>
      <c r="G104" s="19">
        <f t="shared" ref="G104:J104" si="36">SUM(G95:G103)</f>
        <v>0</v>
      </c>
      <c r="H104" s="19">
        <f t="shared" si="36"/>
        <v>0</v>
      </c>
      <c r="I104" s="19">
        <f t="shared" si="36"/>
        <v>0</v>
      </c>
      <c r="J104" s="19">
        <f t="shared" si="36"/>
        <v>0</v>
      </c>
      <c r="K104" s="25"/>
      <c r="L104" s="19">
        <f t="shared" ref="L104" si="37">SUM(L95:L103)</f>
        <v>0</v>
      </c>
    </row>
    <row r="105" spans="1:12" ht="15" x14ac:dyDescent="0.2">
      <c r="A105" s="29">
        <f>A89</f>
        <v>2</v>
      </c>
      <c r="B105" s="30">
        <f>B89</f>
        <v>1</v>
      </c>
      <c r="C105" s="89" t="s">
        <v>4</v>
      </c>
      <c r="D105" s="90"/>
      <c r="E105" s="31"/>
      <c r="F105" s="32">
        <f>F94+F104</f>
        <v>563</v>
      </c>
      <c r="G105" s="32">
        <f t="shared" ref="G105" si="38">G94+G104</f>
        <v>18.48</v>
      </c>
      <c r="H105" s="32">
        <f t="shared" ref="H105" si="39">H94+H104</f>
        <v>18.299999999999997</v>
      </c>
      <c r="I105" s="32">
        <f t="shared" ref="I105" si="40">I94+I104</f>
        <v>78.87</v>
      </c>
      <c r="J105" s="32">
        <f t="shared" ref="J105:L105" si="41">J94+J104</f>
        <v>559</v>
      </c>
      <c r="K105" s="32"/>
      <c r="L105" s="32">
        <f t="shared" si="41"/>
        <v>66.8</v>
      </c>
    </row>
    <row r="106" spans="1:12" ht="15" x14ac:dyDescent="0.25">
      <c r="A106" s="14">
        <v>2</v>
      </c>
      <c r="B106" s="15">
        <v>2</v>
      </c>
      <c r="C106" s="22" t="s">
        <v>20</v>
      </c>
      <c r="D106" s="5" t="s">
        <v>21</v>
      </c>
      <c r="E106" s="50" t="s">
        <v>48</v>
      </c>
      <c r="F106" s="70">
        <v>200</v>
      </c>
      <c r="G106" s="72">
        <v>11.39</v>
      </c>
      <c r="H106" s="72">
        <v>14.5</v>
      </c>
      <c r="I106" s="73">
        <v>29.09</v>
      </c>
      <c r="J106" s="70">
        <v>296</v>
      </c>
      <c r="K106" s="76" t="s">
        <v>51</v>
      </c>
      <c r="L106" s="39"/>
    </row>
    <row r="107" spans="1:12" ht="15" x14ac:dyDescent="0.25">
      <c r="A107" s="14"/>
      <c r="B107" s="15"/>
      <c r="C107" s="11"/>
      <c r="D107" s="7" t="s">
        <v>22</v>
      </c>
      <c r="E107" s="69" t="s">
        <v>49</v>
      </c>
      <c r="F107" s="71">
        <v>200</v>
      </c>
      <c r="G107" s="74">
        <v>0.8</v>
      </c>
      <c r="H107" s="74">
        <v>0.06</v>
      </c>
      <c r="I107" s="75">
        <v>18.46</v>
      </c>
      <c r="J107" s="71">
        <v>79</v>
      </c>
      <c r="K107" s="77" t="s">
        <v>46</v>
      </c>
      <c r="L107" s="41"/>
    </row>
    <row r="108" spans="1:12" ht="30" x14ac:dyDescent="0.25">
      <c r="A108" s="14"/>
      <c r="B108" s="15"/>
      <c r="C108" s="11"/>
      <c r="D108" s="7" t="s">
        <v>23</v>
      </c>
      <c r="E108" s="69" t="s">
        <v>42</v>
      </c>
      <c r="F108" s="71">
        <v>40</v>
      </c>
      <c r="G108" s="74">
        <v>2.52</v>
      </c>
      <c r="H108" s="74">
        <v>0.36</v>
      </c>
      <c r="I108" s="75">
        <v>18.84</v>
      </c>
      <c r="J108" s="71">
        <v>91</v>
      </c>
      <c r="K108" s="77"/>
      <c r="L108" s="41"/>
    </row>
    <row r="109" spans="1:12" ht="15" x14ac:dyDescent="0.25">
      <c r="A109" s="14"/>
      <c r="B109" s="15"/>
      <c r="C109" s="11"/>
      <c r="D109" s="7" t="s">
        <v>24</v>
      </c>
      <c r="E109" s="69" t="s">
        <v>50</v>
      </c>
      <c r="F109" s="71">
        <v>100</v>
      </c>
      <c r="G109" s="74">
        <v>0.4</v>
      </c>
      <c r="H109" s="74">
        <v>0.4</v>
      </c>
      <c r="I109" s="75">
        <v>9.8000000000000007</v>
      </c>
      <c r="J109" s="71">
        <v>47</v>
      </c>
      <c r="K109" s="77" t="s">
        <v>52</v>
      </c>
      <c r="L109" s="41"/>
    </row>
    <row r="110" spans="1:12" ht="15" x14ac:dyDescent="0.25">
      <c r="A110" s="16"/>
      <c r="B110" s="17"/>
      <c r="C110" s="8"/>
      <c r="D110" s="18" t="s">
        <v>33</v>
      </c>
      <c r="E110" s="9"/>
      <c r="F110" s="19">
        <f>SUM(F106:F109)</f>
        <v>540</v>
      </c>
      <c r="G110" s="19">
        <f>SUM(G106:G109)</f>
        <v>15.110000000000001</v>
      </c>
      <c r="H110" s="19">
        <f>SUM(H106:H109)</f>
        <v>15.32</v>
      </c>
      <c r="I110" s="19">
        <f>SUM(I106:I109)</f>
        <v>76.19</v>
      </c>
      <c r="J110" s="19">
        <f>SUM(J106:J109)</f>
        <v>513</v>
      </c>
      <c r="K110" s="25"/>
      <c r="L110" s="19">
        <v>66.8</v>
      </c>
    </row>
    <row r="111" spans="1:12" ht="15" x14ac:dyDescent="0.25">
      <c r="A111" s="13">
        <f>A106</f>
        <v>2</v>
      </c>
      <c r="B111" s="13">
        <f>B106</f>
        <v>2</v>
      </c>
      <c r="C111" s="10" t="s">
        <v>25</v>
      </c>
      <c r="D111" s="7" t="s">
        <v>26</v>
      </c>
      <c r="E111" s="40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14"/>
      <c r="B112" s="15"/>
      <c r="C112" s="11"/>
      <c r="D112" s="7" t="s">
        <v>27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14"/>
      <c r="B113" s="15"/>
      <c r="C113" s="11"/>
      <c r="D113" s="7" t="s">
        <v>28</v>
      </c>
      <c r="E113" s="40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14"/>
      <c r="B114" s="15"/>
      <c r="C114" s="11"/>
      <c r="D114" s="7" t="s">
        <v>29</v>
      </c>
      <c r="E114" s="40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14"/>
      <c r="B115" s="15"/>
      <c r="C115" s="11"/>
      <c r="D115" s="7" t="s">
        <v>30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14"/>
      <c r="B116" s="15"/>
      <c r="C116" s="11"/>
      <c r="D116" s="7" t="s">
        <v>31</v>
      </c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14"/>
      <c r="B117" s="15"/>
      <c r="C117" s="11"/>
      <c r="D117" s="7" t="s">
        <v>32</v>
      </c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14"/>
      <c r="B118" s="15"/>
      <c r="C118" s="11"/>
      <c r="D118" s="6"/>
      <c r="E118" s="40"/>
      <c r="F118" s="41"/>
      <c r="G118" s="41"/>
      <c r="H118" s="41"/>
      <c r="I118" s="41"/>
      <c r="J118" s="41"/>
      <c r="K118" s="42"/>
      <c r="L118" s="41"/>
    </row>
    <row r="119" spans="1:12" ht="15" x14ac:dyDescent="0.25">
      <c r="A119" s="14"/>
      <c r="B119" s="15"/>
      <c r="C119" s="11"/>
      <c r="D119" s="6"/>
      <c r="E119" s="40"/>
      <c r="F119" s="41"/>
      <c r="G119" s="41"/>
      <c r="H119" s="41"/>
      <c r="I119" s="41"/>
      <c r="J119" s="41"/>
      <c r="K119" s="42"/>
      <c r="L119" s="41"/>
    </row>
    <row r="120" spans="1:12" ht="15" x14ac:dyDescent="0.25">
      <c r="A120" s="16"/>
      <c r="B120" s="17"/>
      <c r="C120" s="8"/>
      <c r="D120" s="18" t="s">
        <v>33</v>
      </c>
      <c r="E120" s="9"/>
      <c r="F120" s="19">
        <f>SUM(F111:F119)</f>
        <v>0</v>
      </c>
      <c r="G120" s="19">
        <f t="shared" ref="G120:J120" si="42">SUM(G111:G119)</f>
        <v>0</v>
      </c>
      <c r="H120" s="19">
        <f t="shared" si="42"/>
        <v>0</v>
      </c>
      <c r="I120" s="19">
        <f t="shared" si="42"/>
        <v>0</v>
      </c>
      <c r="J120" s="19">
        <f t="shared" si="42"/>
        <v>0</v>
      </c>
      <c r="K120" s="25"/>
      <c r="L120" s="19">
        <f t="shared" ref="L120" si="43">SUM(L111:L119)</f>
        <v>0</v>
      </c>
    </row>
    <row r="121" spans="1:12" ht="15.75" thickBot="1" x14ac:dyDescent="0.25">
      <c r="A121" s="33">
        <f>A106</f>
        <v>2</v>
      </c>
      <c r="B121" s="33">
        <f>B106</f>
        <v>2</v>
      </c>
      <c r="C121" s="89" t="s">
        <v>4</v>
      </c>
      <c r="D121" s="90"/>
      <c r="E121" s="31"/>
      <c r="F121" s="32">
        <f>F110+F120</f>
        <v>540</v>
      </c>
      <c r="G121" s="32">
        <f t="shared" ref="G121" si="44">G110+G120</f>
        <v>15.110000000000001</v>
      </c>
      <c r="H121" s="32">
        <f t="shared" ref="H121" si="45">H110+H120</f>
        <v>15.32</v>
      </c>
      <c r="I121" s="32">
        <f t="shared" ref="I121" si="46">I110+I120</f>
        <v>76.19</v>
      </c>
      <c r="J121" s="32">
        <f t="shared" ref="J121:L121" si="47">J110+J120</f>
        <v>513</v>
      </c>
      <c r="K121" s="32"/>
      <c r="L121" s="32">
        <f t="shared" si="47"/>
        <v>66.8</v>
      </c>
    </row>
    <row r="122" spans="1:12" ht="15" x14ac:dyDescent="0.25">
      <c r="A122" s="20">
        <v>2</v>
      </c>
      <c r="B122" s="21">
        <v>3</v>
      </c>
      <c r="C122" s="22" t="s">
        <v>20</v>
      </c>
      <c r="D122" s="5" t="s">
        <v>21</v>
      </c>
      <c r="E122" s="50" t="s">
        <v>39</v>
      </c>
      <c r="F122" s="70">
        <v>90</v>
      </c>
      <c r="G122" s="72">
        <v>13.79</v>
      </c>
      <c r="H122" s="72">
        <v>12.4</v>
      </c>
      <c r="I122" s="73">
        <v>7.99</v>
      </c>
      <c r="J122" s="70">
        <v>199</v>
      </c>
      <c r="K122" s="76" t="s">
        <v>74</v>
      </c>
      <c r="L122" s="39"/>
    </row>
    <row r="123" spans="1:12" ht="15" x14ac:dyDescent="0.25">
      <c r="A123" s="23"/>
      <c r="B123" s="15"/>
      <c r="C123" s="11"/>
      <c r="D123" s="6" t="s">
        <v>21</v>
      </c>
      <c r="E123" s="78" t="s">
        <v>73</v>
      </c>
      <c r="F123" s="80">
        <v>150</v>
      </c>
      <c r="G123" s="81">
        <v>3.5</v>
      </c>
      <c r="H123" s="81">
        <v>4.03</v>
      </c>
      <c r="I123" s="82">
        <v>22.02</v>
      </c>
      <c r="J123" s="80">
        <v>138</v>
      </c>
      <c r="K123" s="79" t="s">
        <v>75</v>
      </c>
      <c r="L123" s="41"/>
    </row>
    <row r="124" spans="1:12" ht="15" x14ac:dyDescent="0.25">
      <c r="A124" s="23"/>
      <c r="B124" s="15"/>
      <c r="C124" s="11"/>
      <c r="D124" s="7" t="s">
        <v>22</v>
      </c>
      <c r="E124" s="69" t="s">
        <v>61</v>
      </c>
      <c r="F124" s="71">
        <v>200</v>
      </c>
      <c r="G124" s="74">
        <v>0.1</v>
      </c>
      <c r="H124" s="74">
        <v>0.04</v>
      </c>
      <c r="I124" s="75">
        <v>10.71</v>
      </c>
      <c r="J124" s="71">
        <v>44</v>
      </c>
      <c r="K124" s="77" t="s">
        <v>72</v>
      </c>
      <c r="L124" s="41"/>
    </row>
    <row r="125" spans="1:12" ht="30" customHeight="1" x14ac:dyDescent="0.25">
      <c r="A125" s="23"/>
      <c r="B125" s="15"/>
      <c r="C125" s="11"/>
      <c r="D125" s="7" t="s">
        <v>23</v>
      </c>
      <c r="E125" s="69" t="s">
        <v>42</v>
      </c>
      <c r="F125" s="71">
        <v>40</v>
      </c>
      <c r="G125" s="74">
        <v>2.52</v>
      </c>
      <c r="H125" s="74">
        <v>0.36</v>
      </c>
      <c r="I125" s="75">
        <v>18.84</v>
      </c>
      <c r="J125" s="71">
        <v>91</v>
      </c>
      <c r="K125" s="77"/>
      <c r="L125" s="41"/>
    </row>
    <row r="126" spans="1:12" ht="15" x14ac:dyDescent="0.25">
      <c r="A126" s="23"/>
      <c r="B126" s="15"/>
      <c r="C126" s="11"/>
      <c r="D126" s="7" t="s">
        <v>24</v>
      </c>
      <c r="E126" s="78" t="s">
        <v>56</v>
      </c>
      <c r="F126" s="71">
        <v>60</v>
      </c>
      <c r="G126" s="74">
        <v>2.52</v>
      </c>
      <c r="H126" s="74">
        <v>0.36</v>
      </c>
      <c r="I126" s="75">
        <v>18.84</v>
      </c>
      <c r="J126" s="71">
        <v>56</v>
      </c>
      <c r="K126" s="77" t="s">
        <v>76</v>
      </c>
      <c r="L126" s="41"/>
    </row>
    <row r="127" spans="1:12" ht="15" x14ac:dyDescent="0.25">
      <c r="A127" s="24"/>
      <c r="B127" s="17"/>
      <c r="C127" s="8"/>
      <c r="D127" s="18" t="s">
        <v>33</v>
      </c>
      <c r="E127" s="9"/>
      <c r="F127" s="19">
        <f>SUM(F122:F126)</f>
        <v>540</v>
      </c>
      <c r="G127" s="19">
        <f>SUM(G122:G126)</f>
        <v>22.43</v>
      </c>
      <c r="H127" s="19">
        <f>SUM(H122:H126)</f>
        <v>17.189999999999998</v>
      </c>
      <c r="I127" s="19">
        <f>SUM(I122:I126)</f>
        <v>78.400000000000006</v>
      </c>
      <c r="J127" s="19">
        <f>SUM(J122:J126)</f>
        <v>528</v>
      </c>
      <c r="K127" s="25"/>
      <c r="L127" s="19">
        <v>66.8</v>
      </c>
    </row>
    <row r="128" spans="1:12" ht="15" x14ac:dyDescent="0.25">
      <c r="A128" s="26">
        <f>A122</f>
        <v>2</v>
      </c>
      <c r="B128" s="13">
        <f>B122</f>
        <v>3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23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23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23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23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23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23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23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23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24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48">SUM(G128:G136)</f>
        <v>0</v>
      </c>
      <c r="H137" s="19">
        <f t="shared" si="48"/>
        <v>0</v>
      </c>
      <c r="I137" s="19">
        <f t="shared" si="48"/>
        <v>0</v>
      </c>
      <c r="J137" s="19">
        <f t="shared" si="48"/>
        <v>0</v>
      </c>
      <c r="K137" s="25"/>
      <c r="L137" s="19">
        <f t="shared" ref="L137" si="49">SUM(L128:L136)</f>
        <v>0</v>
      </c>
    </row>
    <row r="138" spans="1:12" ht="15.75" thickBot="1" x14ac:dyDescent="0.25">
      <c r="A138" s="29">
        <f>A122</f>
        <v>2</v>
      </c>
      <c r="B138" s="30">
        <f>B122</f>
        <v>3</v>
      </c>
      <c r="C138" s="89" t="s">
        <v>4</v>
      </c>
      <c r="D138" s="90"/>
      <c r="E138" s="31"/>
      <c r="F138" s="32">
        <f>F127+F137</f>
        <v>540</v>
      </c>
      <c r="G138" s="32">
        <f t="shared" ref="G138" si="50">G127+G137</f>
        <v>22.43</v>
      </c>
      <c r="H138" s="32">
        <f t="shared" ref="H138" si="51">H127+H137</f>
        <v>17.189999999999998</v>
      </c>
      <c r="I138" s="32">
        <f t="shared" ref="I138" si="52">I127+I137</f>
        <v>78.400000000000006</v>
      </c>
      <c r="J138" s="32">
        <f t="shared" ref="J138:L138" si="53">J127+J137</f>
        <v>528</v>
      </c>
      <c r="K138" s="32"/>
      <c r="L138" s="32">
        <f t="shared" si="53"/>
        <v>66.8</v>
      </c>
    </row>
    <row r="139" spans="1:12" ht="15" x14ac:dyDescent="0.25">
      <c r="A139" s="20">
        <v>2</v>
      </c>
      <c r="B139" s="21">
        <v>4</v>
      </c>
      <c r="C139" s="22" t="s">
        <v>20</v>
      </c>
      <c r="D139" s="5" t="s">
        <v>21</v>
      </c>
      <c r="E139" s="50" t="s">
        <v>77</v>
      </c>
      <c r="F139" s="70">
        <v>200</v>
      </c>
      <c r="G139" s="72">
        <v>12.22</v>
      </c>
      <c r="H139" s="72">
        <v>15.61</v>
      </c>
      <c r="I139" s="73">
        <v>46.03</v>
      </c>
      <c r="J139" s="70">
        <v>373</v>
      </c>
      <c r="K139" s="76" t="s">
        <v>72</v>
      </c>
      <c r="L139" s="39"/>
    </row>
    <row r="140" spans="1:12" ht="15" x14ac:dyDescent="0.25">
      <c r="A140" s="23"/>
      <c r="B140" s="15"/>
      <c r="C140" s="11"/>
      <c r="D140" s="7" t="s">
        <v>22</v>
      </c>
      <c r="E140" s="69" t="s">
        <v>55</v>
      </c>
      <c r="F140" s="71">
        <v>208</v>
      </c>
      <c r="G140" s="74">
        <v>0.02</v>
      </c>
      <c r="H140" s="74"/>
      <c r="I140" s="75">
        <v>7.99</v>
      </c>
      <c r="J140" s="71">
        <v>32</v>
      </c>
      <c r="K140" s="77" t="s">
        <v>58</v>
      </c>
      <c r="L140" s="41"/>
    </row>
    <row r="141" spans="1:12" ht="30" x14ac:dyDescent="0.25">
      <c r="A141" s="23"/>
      <c r="B141" s="15"/>
      <c r="C141" s="11"/>
      <c r="D141" s="7" t="s">
        <v>23</v>
      </c>
      <c r="E141" s="69" t="s">
        <v>42</v>
      </c>
      <c r="F141" s="71">
        <v>40</v>
      </c>
      <c r="G141" s="74">
        <v>2.52</v>
      </c>
      <c r="H141" s="74">
        <v>0.36</v>
      </c>
      <c r="I141" s="75">
        <v>18.84</v>
      </c>
      <c r="J141" s="71">
        <v>91</v>
      </c>
      <c r="K141" s="77"/>
      <c r="L141" s="41"/>
    </row>
    <row r="142" spans="1:12" ht="15" x14ac:dyDescent="0.25">
      <c r="A142" s="23"/>
      <c r="B142" s="15"/>
      <c r="C142" s="11"/>
      <c r="D142" s="7" t="s">
        <v>24</v>
      </c>
      <c r="E142" s="69" t="s">
        <v>50</v>
      </c>
      <c r="F142" s="71">
        <v>100</v>
      </c>
      <c r="G142" s="74">
        <v>0.4</v>
      </c>
      <c r="H142" s="74">
        <v>0.4</v>
      </c>
      <c r="I142" s="75">
        <v>9.8000000000000007</v>
      </c>
      <c r="J142" s="71">
        <v>47</v>
      </c>
      <c r="K142" s="77" t="s">
        <v>52</v>
      </c>
      <c r="L142" s="41"/>
    </row>
    <row r="143" spans="1:12" ht="15" x14ac:dyDescent="0.25">
      <c r="A143" s="24"/>
      <c r="B143" s="17"/>
      <c r="C143" s="8"/>
      <c r="D143" s="18" t="s">
        <v>33</v>
      </c>
      <c r="E143" s="9"/>
      <c r="F143" s="19">
        <f>SUM(F139:F142)</f>
        <v>548</v>
      </c>
      <c r="G143" s="19">
        <f>SUM(G139:G142)</f>
        <v>15.16</v>
      </c>
      <c r="H143" s="19">
        <f>SUM(H139:H142)</f>
        <v>16.369999999999997</v>
      </c>
      <c r="I143" s="19">
        <f>SUM(I139:I142)</f>
        <v>82.66</v>
      </c>
      <c r="J143" s="19">
        <f>SUM(J139:J142)</f>
        <v>543</v>
      </c>
      <c r="K143" s="25"/>
      <c r="L143" s="19">
        <v>66.8</v>
      </c>
    </row>
    <row r="144" spans="1:12" ht="15" x14ac:dyDescent="0.25">
      <c r="A144" s="26">
        <f>A139</f>
        <v>2</v>
      </c>
      <c r="B144" s="13">
        <f>B139</f>
        <v>4</v>
      </c>
      <c r="C144" s="10" t="s">
        <v>25</v>
      </c>
      <c r="D144" s="7" t="s">
        <v>26</v>
      </c>
      <c r="E144" s="40"/>
      <c r="F144" s="41"/>
      <c r="G144" s="41"/>
      <c r="H144" s="41"/>
      <c r="I144" s="41"/>
      <c r="J144" s="41"/>
      <c r="K144" s="42"/>
      <c r="L144" s="41"/>
    </row>
    <row r="145" spans="1:12" ht="15" x14ac:dyDescent="0.25">
      <c r="A145" s="23"/>
      <c r="B145" s="15"/>
      <c r="C145" s="11"/>
      <c r="D145" s="7" t="s">
        <v>27</v>
      </c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3"/>
      <c r="B146" s="15"/>
      <c r="C146" s="11"/>
      <c r="D146" s="7" t="s">
        <v>28</v>
      </c>
      <c r="E146" s="40"/>
      <c r="F146" s="41"/>
      <c r="G146" s="41"/>
      <c r="H146" s="41"/>
      <c r="I146" s="41"/>
      <c r="J146" s="41"/>
      <c r="K146" s="42"/>
      <c r="L146" s="41"/>
    </row>
    <row r="147" spans="1:12" ht="15" x14ac:dyDescent="0.25">
      <c r="A147" s="23"/>
      <c r="B147" s="15"/>
      <c r="C147" s="11"/>
      <c r="D147" s="7" t="s">
        <v>29</v>
      </c>
      <c r="E147" s="40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3"/>
      <c r="B148" s="15"/>
      <c r="C148" s="11"/>
      <c r="D148" s="7" t="s">
        <v>30</v>
      </c>
      <c r="E148" s="40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3"/>
      <c r="B149" s="15"/>
      <c r="C149" s="11"/>
      <c r="D149" s="7" t="s">
        <v>31</v>
      </c>
      <c r="E149" s="40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3"/>
      <c r="B150" s="15"/>
      <c r="C150" s="11"/>
      <c r="D150" s="7" t="s">
        <v>32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3"/>
      <c r="B151" s="15"/>
      <c r="C151" s="11"/>
      <c r="D151" s="6"/>
      <c r="E151" s="40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3"/>
      <c r="B152" s="15"/>
      <c r="C152" s="11"/>
      <c r="D152" s="6"/>
      <c r="E152" s="40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4"/>
      <c r="B153" s="17"/>
      <c r="C153" s="8"/>
      <c r="D153" s="18" t="s">
        <v>33</v>
      </c>
      <c r="E153" s="9"/>
      <c r="F153" s="19">
        <f>SUM(F144:F152)</f>
        <v>0</v>
      </c>
      <c r="G153" s="19">
        <f t="shared" ref="G153:J153" si="54">SUM(G144:G152)</f>
        <v>0</v>
      </c>
      <c r="H153" s="19">
        <f t="shared" si="54"/>
        <v>0</v>
      </c>
      <c r="I153" s="19">
        <f t="shared" si="54"/>
        <v>0</v>
      </c>
      <c r="J153" s="19">
        <f t="shared" si="54"/>
        <v>0</v>
      </c>
      <c r="K153" s="25"/>
      <c r="L153" s="19">
        <f t="shared" ref="L153" si="55">SUM(L144:L152)</f>
        <v>0</v>
      </c>
    </row>
    <row r="154" spans="1:12" ht="15.75" thickBot="1" x14ac:dyDescent="0.25">
      <c r="A154" s="29">
        <f>A139</f>
        <v>2</v>
      </c>
      <c r="B154" s="30">
        <f>B139</f>
        <v>4</v>
      </c>
      <c r="C154" s="89" t="s">
        <v>4</v>
      </c>
      <c r="D154" s="90"/>
      <c r="E154" s="31"/>
      <c r="F154" s="32">
        <f>F143+F153</f>
        <v>548</v>
      </c>
      <c r="G154" s="32">
        <f t="shared" ref="G154" si="56">G143+G153</f>
        <v>15.16</v>
      </c>
      <c r="H154" s="32">
        <f t="shared" ref="H154" si="57">H143+H153</f>
        <v>16.369999999999997</v>
      </c>
      <c r="I154" s="32">
        <f t="shared" ref="I154" si="58">I143+I153</f>
        <v>82.66</v>
      </c>
      <c r="J154" s="32">
        <f t="shared" ref="J154:L154" si="59">J143+J153</f>
        <v>543</v>
      </c>
      <c r="K154" s="32"/>
      <c r="L154" s="32">
        <f t="shared" si="59"/>
        <v>66.8</v>
      </c>
    </row>
    <row r="155" spans="1:12" ht="15" x14ac:dyDescent="0.25">
      <c r="A155" s="20">
        <v>2</v>
      </c>
      <c r="B155" s="21">
        <v>5</v>
      </c>
      <c r="C155" s="22" t="s">
        <v>20</v>
      </c>
      <c r="D155" s="5" t="s">
        <v>21</v>
      </c>
      <c r="E155" s="50" t="s">
        <v>78</v>
      </c>
      <c r="F155" s="70">
        <v>90</v>
      </c>
      <c r="G155" s="72">
        <v>16.21</v>
      </c>
      <c r="H155" s="72">
        <v>7.8</v>
      </c>
      <c r="I155" s="81">
        <v>5.92</v>
      </c>
      <c r="J155" s="70">
        <v>159</v>
      </c>
      <c r="K155" s="76" t="s">
        <v>72</v>
      </c>
      <c r="L155" s="39"/>
    </row>
    <row r="156" spans="1:12" ht="15" x14ac:dyDescent="0.25">
      <c r="A156" s="23"/>
      <c r="B156" s="15"/>
      <c r="C156" s="11"/>
      <c r="D156" s="6" t="s">
        <v>21</v>
      </c>
      <c r="E156" s="78" t="s">
        <v>63</v>
      </c>
      <c r="F156" s="80">
        <v>150</v>
      </c>
      <c r="G156" s="81">
        <v>3.28</v>
      </c>
      <c r="H156" s="81">
        <v>4.6500000000000004</v>
      </c>
      <c r="I156" s="82">
        <v>22.02</v>
      </c>
      <c r="J156" s="80">
        <v>146</v>
      </c>
      <c r="K156" s="79" t="s">
        <v>79</v>
      </c>
      <c r="L156" s="41"/>
    </row>
    <row r="157" spans="1:12" ht="15" x14ac:dyDescent="0.25">
      <c r="A157" s="23"/>
      <c r="B157" s="15"/>
      <c r="C157" s="11"/>
      <c r="D157" s="7" t="s">
        <v>22</v>
      </c>
      <c r="E157" s="69" t="s">
        <v>64</v>
      </c>
      <c r="F157" s="71">
        <v>200</v>
      </c>
      <c r="G157" s="74">
        <v>0.12</v>
      </c>
      <c r="H157" s="74">
        <v>0.03</v>
      </c>
      <c r="I157" s="75">
        <v>22.57</v>
      </c>
      <c r="J157" s="71">
        <v>48</v>
      </c>
      <c r="K157" s="77" t="s">
        <v>80</v>
      </c>
      <c r="L157" s="41"/>
    </row>
    <row r="158" spans="1:12" ht="30" x14ac:dyDescent="0.25">
      <c r="A158" s="23"/>
      <c r="B158" s="15"/>
      <c r="C158" s="11"/>
      <c r="D158" s="7" t="s">
        <v>23</v>
      </c>
      <c r="E158" s="69" t="s">
        <v>42</v>
      </c>
      <c r="F158" s="71">
        <v>40</v>
      </c>
      <c r="G158" s="74">
        <v>2.52</v>
      </c>
      <c r="H158" s="74">
        <v>0.36</v>
      </c>
      <c r="I158" s="75">
        <v>18.84</v>
      </c>
      <c r="J158" s="71">
        <v>91</v>
      </c>
      <c r="K158" s="77"/>
      <c r="L158" s="41"/>
    </row>
    <row r="159" spans="1:12" ht="15" x14ac:dyDescent="0.25">
      <c r="A159" s="23"/>
      <c r="B159" s="15"/>
      <c r="C159" s="11"/>
      <c r="D159" s="7" t="s">
        <v>24</v>
      </c>
      <c r="E159" s="69" t="s">
        <v>65</v>
      </c>
      <c r="F159" s="71">
        <v>60</v>
      </c>
      <c r="G159" s="74">
        <v>0.93</v>
      </c>
      <c r="H159" s="74">
        <v>3.05</v>
      </c>
      <c r="I159" s="75">
        <v>5.64</v>
      </c>
      <c r="J159" s="71">
        <v>54</v>
      </c>
      <c r="K159" s="77" t="s">
        <v>81</v>
      </c>
      <c r="L159" s="41"/>
    </row>
    <row r="160" spans="1:12" ht="15.75" customHeight="1" x14ac:dyDescent="0.25">
      <c r="A160" s="24"/>
      <c r="B160" s="17"/>
      <c r="C160" s="8"/>
      <c r="D160" s="18" t="s">
        <v>33</v>
      </c>
      <c r="E160" s="9"/>
      <c r="F160" s="19">
        <f>SUM(F155:F159)</f>
        <v>540</v>
      </c>
      <c r="G160" s="19">
        <f>SUM(G155:G159)</f>
        <v>23.060000000000002</v>
      </c>
      <c r="H160" s="19">
        <f>SUM(H155:H159)</f>
        <v>15.889999999999997</v>
      </c>
      <c r="I160" s="19">
        <f>SUM(I155:I159)</f>
        <v>74.989999999999995</v>
      </c>
      <c r="J160" s="19">
        <f>SUM(J155:J159)</f>
        <v>498</v>
      </c>
      <c r="K160" s="25"/>
      <c r="L160" s="19">
        <v>66.8</v>
      </c>
    </row>
    <row r="161" spans="1:12" ht="15" x14ac:dyDescent="0.25">
      <c r="A161" s="26">
        <f>A155</f>
        <v>2</v>
      </c>
      <c r="B161" s="13">
        <f>B155</f>
        <v>5</v>
      </c>
      <c r="C161" s="10" t="s">
        <v>25</v>
      </c>
      <c r="D161" s="7" t="s">
        <v>26</v>
      </c>
      <c r="E161" s="40"/>
      <c r="F161" s="41"/>
      <c r="G161" s="41"/>
      <c r="H161" s="41"/>
      <c r="I161" s="41"/>
      <c r="J161" s="41"/>
      <c r="K161" s="42"/>
      <c r="L161" s="41"/>
    </row>
    <row r="162" spans="1:12" ht="15" x14ac:dyDescent="0.25">
      <c r="A162" s="23"/>
      <c r="B162" s="15"/>
      <c r="C162" s="11"/>
      <c r="D162" s="7" t="s">
        <v>27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3"/>
      <c r="B163" s="15"/>
      <c r="C163" s="11"/>
      <c r="D163" s="7" t="s">
        <v>28</v>
      </c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3"/>
      <c r="B164" s="15"/>
      <c r="C164" s="11"/>
      <c r="D164" s="7" t="s">
        <v>29</v>
      </c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3"/>
      <c r="B165" s="15"/>
      <c r="C165" s="11"/>
      <c r="D165" s="7" t="s">
        <v>30</v>
      </c>
      <c r="E165" s="40"/>
      <c r="F165" s="41"/>
      <c r="G165" s="41"/>
      <c r="H165" s="41"/>
      <c r="I165" s="41"/>
      <c r="J165" s="41"/>
      <c r="K165" s="42"/>
      <c r="L165" s="41"/>
    </row>
    <row r="166" spans="1:12" ht="15" x14ac:dyDescent="0.25">
      <c r="A166" s="23"/>
      <c r="B166" s="15"/>
      <c r="C166" s="11"/>
      <c r="D166" s="7" t="s">
        <v>31</v>
      </c>
      <c r="E166" s="40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3"/>
      <c r="B167" s="15"/>
      <c r="C167" s="11"/>
      <c r="D167" s="7" t="s">
        <v>32</v>
      </c>
      <c r="E167" s="40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3"/>
      <c r="B168" s="15"/>
      <c r="C168" s="11"/>
      <c r="D168" s="6"/>
      <c r="E168" s="40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3"/>
      <c r="B169" s="15"/>
      <c r="C169" s="11"/>
      <c r="D169" s="6"/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4"/>
      <c r="B170" s="17"/>
      <c r="C170" s="8"/>
      <c r="D170" s="18" t="s">
        <v>33</v>
      </c>
      <c r="E170" s="9"/>
      <c r="F170" s="19">
        <f>SUM(F161:F169)</f>
        <v>0</v>
      </c>
      <c r="G170" s="19">
        <f t="shared" ref="G170:J170" si="60">SUM(G161:G169)</f>
        <v>0</v>
      </c>
      <c r="H170" s="19">
        <f t="shared" si="60"/>
        <v>0</v>
      </c>
      <c r="I170" s="19">
        <f t="shared" si="60"/>
        <v>0</v>
      </c>
      <c r="J170" s="19">
        <f t="shared" si="60"/>
        <v>0</v>
      </c>
      <c r="K170" s="25"/>
      <c r="L170" s="19">
        <f t="shared" ref="L170" si="61">SUM(L161:L169)</f>
        <v>0</v>
      </c>
    </row>
    <row r="171" spans="1:12" ht="15" x14ac:dyDescent="0.2">
      <c r="A171" s="29">
        <f>A155</f>
        <v>2</v>
      </c>
      <c r="B171" s="30">
        <f>B155</f>
        <v>5</v>
      </c>
      <c r="C171" s="89" t="s">
        <v>4</v>
      </c>
      <c r="D171" s="90"/>
      <c r="E171" s="31"/>
      <c r="F171" s="32">
        <f>F160+F170</f>
        <v>540</v>
      </c>
      <c r="G171" s="32">
        <f t="shared" ref="G171" si="62">G160+G170</f>
        <v>23.060000000000002</v>
      </c>
      <c r="H171" s="32">
        <f t="shared" ref="H171" si="63">H160+H170</f>
        <v>15.889999999999997</v>
      </c>
      <c r="I171" s="32">
        <f t="shared" ref="I171" si="64">I160+I170</f>
        <v>74.989999999999995</v>
      </c>
      <c r="J171" s="32">
        <f t="shared" ref="J171:L171" si="65">J160+J170</f>
        <v>498</v>
      </c>
      <c r="K171" s="32"/>
      <c r="L171" s="32">
        <f t="shared" si="65"/>
        <v>66.8</v>
      </c>
    </row>
    <row r="172" spans="1:12" x14ac:dyDescent="0.2">
      <c r="A172" s="27"/>
      <c r="B172" s="28"/>
      <c r="C172" s="91" t="s">
        <v>5</v>
      </c>
      <c r="D172" s="91"/>
      <c r="E172" s="91"/>
      <c r="F172" s="34">
        <f>(F22+F38+F55+F71+F88+F105+F121+F138+F154+F171)/(IF(F22=0,0,1)+IF(F38=0,0,1)+IF(F55=0,0,1)+IF(F71=0,0,1)+IF(F88=0,0,1)+IF(F105=0,0,1)+IF(F121=0,0,1)+IF(F138=0,0,1)+IF(F154=0,0,1)+IF(F171=0,0,1))</f>
        <v>545.20000000000005</v>
      </c>
      <c r="G172" s="34">
        <f>(G22+G38+G55+G71+G88+G105+G121+G138+G154+G171)/(IF(G22=0,0,1)+IF(G38=0,0,1)+IF(G55=0,0,1)+IF(G71=0,0,1)+IF(G88=0,0,1)+IF(G105=0,0,1)+IF(G121=0,0,1)+IF(G138=0,0,1)+IF(G154=0,0,1)+IF(G171=0,0,1))</f>
        <v>18.538</v>
      </c>
      <c r="H172" s="34">
        <f>(H22+H38+H55+H71+H88+H105+H121+H138+H154+H171)/(IF(H22=0,0,1)+IF(H38=0,0,1)+IF(H55=0,0,1)+IF(H71=0,0,1)+IF(H88=0,0,1)+IF(H105=0,0,1)+IF(H121=0,0,1)+IF(H138=0,0,1)+IF(H154=0,0,1)+IF(H171=0,0,1))</f>
        <v>17.454000000000001</v>
      </c>
      <c r="I172" s="34">
        <f>(I22+I38+I55+I71+I88+I105+I121+I138+I154+I171)/(IF(I22=0,0,1)+IF(I38=0,0,1)+IF(I55=0,0,1)+IF(I71=0,0,1)+IF(I88=0,0,1)+IF(I105=0,0,1)+IF(I121=0,0,1)+IF(I138=0,0,1)+IF(I154=0,0,1)+IF(I171=0,0,1))</f>
        <v>77.64</v>
      </c>
      <c r="J172" s="34">
        <f>(J22+J38+J55+J71+J88+J105+J121+J138+J154+J171)/(IF(J22=0,0,1)+IF(J38=0,0,1)+IF(J55=0,0,1)+IF(J71=0,0,1)+IF(J88=0,0,1)+IF(J105=0,0,1)+IF(J121=0,0,1)+IF(J138=0,0,1)+IF(J154=0,0,1)+IF(J171=0,0,1))</f>
        <v>539.5</v>
      </c>
      <c r="K172" s="34"/>
      <c r="L172" s="34">
        <f>(L22+L38+L55+L71+L88+L105+L121+L138+L154+L171)/(IF(L22=0,0,1)+IF(L38=0,0,1)+IF(L55=0,0,1)+IF(L71=0,0,1)+IF(L88=0,0,1)+IF(L105=0,0,1)+IF(L121=0,0,1)+IF(L138=0,0,1)+IF(L154=0,0,1)+IF(L171=0,0,1))</f>
        <v>66.799999999999983</v>
      </c>
    </row>
  </sheetData>
  <mergeCells count="14">
    <mergeCell ref="C71:D71"/>
    <mergeCell ref="C88:D88"/>
    <mergeCell ref="C22:D22"/>
    <mergeCell ref="C172:E172"/>
    <mergeCell ref="C171:D171"/>
    <mergeCell ref="C105:D105"/>
    <mergeCell ref="C121:D121"/>
    <mergeCell ref="C138:D138"/>
    <mergeCell ref="C154:D154"/>
    <mergeCell ref="C1:E1"/>
    <mergeCell ref="H1:K1"/>
    <mergeCell ref="H2:K2"/>
    <mergeCell ref="C38:D38"/>
    <mergeCell ref="C55:D55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2022-05-16T14:23:56Z</dcterms:created>
  <dcterms:modified xsi:type="dcterms:W3CDTF">2024-02-05T06:27:23Z</dcterms:modified>
</cp:coreProperties>
</file>