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4-2025\сайт\"/>
    </mc:Choice>
  </mc:AlternateContent>
  <xr:revisionPtr revIDLastSave="0" documentId="13_ncr:1_{D08C84C6-EBBD-4921-A099-E68DDE2E3E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176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F234" i="1" l="1"/>
  <c r="L234" i="1"/>
  <c r="J234" i="1"/>
  <c r="G234" i="1"/>
  <c r="I234" i="1"/>
  <c r="H234" i="1"/>
</calcChain>
</file>

<file path=xl/sharedStrings.xml><?xml version="1.0" encoding="utf-8"?>
<sst xmlns="http://schemas.openxmlformats.org/spreadsheetml/2006/main" count="282" uniqueCount="72">
  <si>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</si>
  <si>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</si>
  <si>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</si>
  <si>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</si>
  <si>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</si>
  <si>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</si>
  <si>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</si>
  <si>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</si>
  <si>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</si>
  <si>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</si>
  <si>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</si>
  <si>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</si>
  <si>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</si>
  <si>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</si>
  <si>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</si>
  <si>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</si>
  <si>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</si>
  <si>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</si>
  <si>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</si>
  <si>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</si>
  <si>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</si>
  <si>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</si>
  <si>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</si>
  <si>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</si>
  <si>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</si>
  <si>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</si>
  <si>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</si>
  <si>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</si>
  <si>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</si>
  <si>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</si>
  <si>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</si>
  <si>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</si>
  <si>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</si>
  <si>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</si>
  <si>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</si>
  <si>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</si>
  <si>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</si>
  <si>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</si>
  <si>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</si>
  <si>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</si>
  <si>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С.В.Макерова</t>
  </si>
  <si>
    <t>МБОУ СОШ 151</t>
  </si>
  <si>
    <t>каша рисовая вязкая</t>
  </si>
  <si>
    <t>тефтели из говядины в соусе томатном</t>
  </si>
  <si>
    <t>чай с сахаром</t>
  </si>
  <si>
    <t>хлебная корзина (хлеб пшеничный/хлеб ржано-пшеничный0</t>
  </si>
  <si>
    <t>плоды свежие (яблоки)</t>
  </si>
  <si>
    <t>жаркое из филе куриных грудок</t>
  </si>
  <si>
    <t>салат из белокачанной капусты</t>
  </si>
  <si>
    <t>мааронные издели отварные (с маслом)</t>
  </si>
  <si>
    <t>чикен</t>
  </si>
  <si>
    <t>компот из свежих плодов(яблоки)</t>
  </si>
  <si>
    <t>салат из свеклы отварной (с маслом)</t>
  </si>
  <si>
    <t>плов с говядиной</t>
  </si>
  <si>
    <t>салат из моркови</t>
  </si>
  <si>
    <t>пюре картофельное</t>
  </si>
  <si>
    <t>биточки рыбные из минтая запеченые</t>
  </si>
  <si>
    <t>напиток из урюка</t>
  </si>
  <si>
    <t>салат из квашеной капусты</t>
  </si>
  <si>
    <t>пельмени для умников и умниц отварные с маслом</t>
  </si>
  <si>
    <t>каша гречневая вязкая</t>
  </si>
  <si>
    <t>котлеты аппетитные запеченые</t>
  </si>
  <si>
    <t>плоды и ягоды свежие (яблоки)</t>
  </si>
  <si>
    <t>жаркое по-домашнему</t>
  </si>
  <si>
    <t xml:space="preserve">макаронные изделия отварные </t>
  </si>
  <si>
    <t>бифштекс рубленный по-домашнему запеченый</t>
  </si>
  <si>
    <t>плов с куриными грудками</t>
  </si>
  <si>
    <t xml:space="preserve">пюре картофельное </t>
  </si>
  <si>
    <t>ежики рыбные с рисом в томатном соусе</t>
  </si>
  <si>
    <t>компот из свежих плодов</t>
  </si>
  <si>
    <t>макаронные изделия отварные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</si>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</sst>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workbookViewId="0">
      <pane xSplit="4" ySplit="5" topLeftCell="E129" activePane="bottomRight" state="frozen"/>
      <selection pane="topRight" activeCell="E1" sqref="E1"/>
      <selection pane="bottomLeft" activeCell="A6" sqref="A6"/>
      <selection pane="bottomRight" activeCell="E219" sqref="E2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2" t="s">
        <v>41</v>
      </c>
      <c r="D1" s="53"/>
      <c r="E1" s="53"/>
      <c r="F1" s="12" t="s">
        <v>16</v>
      </c>
      <c r="G1" s="2" t="s">
        <v>17</v>
      </c>
      <c r="H1" s="54" t="s">
        <v>39</v>
      </c>
      <c r="I1" s="54"/>
      <c r="J1" s="54"/>
      <c r="K1" s="54"/>
    </row>
    <row r="2" spans="1:12" ht="18" x14ac:dyDescent="0.2">
      <c r="A2" s="35" t="s">
        <v>6</v>
      </c>
      <c r="C2" s="2"/>
      <c r="G2" s="2" t="s">
        <v>18</v>
      </c>
      <c r="H2" s="54" t="s">
        <v>40</v>
      </c>
      <c r="I2" s="54"/>
      <c r="J2" s="54"/>
      <c r="K2" s="5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16</v>
      </c>
      <c r="I3" s="47">
        <v>12</v>
      </c>
      <c r="J3" s="48">
        <v>2024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8" t="s">
        <v>42</v>
      </c>
      <c r="F6" s="39">
        <v>150</v>
      </c>
      <c r="G6" s="39">
        <v>2.3029999999999999</v>
      </c>
      <c r="H6" s="39">
        <v>4.1289999999999996</v>
      </c>
      <c r="I6" s="39">
        <v>23.943999999999999</v>
      </c>
      <c r="J6" s="39">
        <v>142</v>
      </c>
      <c r="K6" s="40"/>
      <c r="L6" s="39">
        <v>66.8</v>
      </c>
    </row>
    <row r="7" spans="1:12" ht="15" x14ac:dyDescent="0.25">
      <c r="A7" s="23"/>
      <c r="B7" s="15"/>
      <c r="C7" s="11"/>
      <c r="D7" s="6"/>
      <c r="E7" s="59" t="s">
        <v>43</v>
      </c>
      <c r="F7" s="42">
        <v>90</v>
      </c>
      <c r="G7" s="42">
        <v>12.79</v>
      </c>
      <c r="H7" s="42">
        <v>13.93</v>
      </c>
      <c r="I7" s="42">
        <v>11.73</v>
      </c>
      <c r="J7" s="42">
        <v>223</v>
      </c>
      <c r="K7" s="43"/>
      <c r="L7" s="42"/>
    </row>
    <row r="8" spans="1:12" ht="15" x14ac:dyDescent="0.25">
      <c r="A8" s="23"/>
      <c r="B8" s="15"/>
      <c r="C8" s="11"/>
      <c r="D8" s="7" t="s">
        <v>22</v>
      </c>
      <c r="E8" s="59" t="s">
        <v>44</v>
      </c>
      <c r="F8" s="42">
        <v>208</v>
      </c>
      <c r="G8" s="42">
        <v>2.1000000000000001E-2</v>
      </c>
      <c r="H8" s="42">
        <v>5.0000000000000001E-3</v>
      </c>
      <c r="I8" s="42">
        <v>7.9889999999999999</v>
      </c>
      <c r="J8" s="42">
        <v>32</v>
      </c>
      <c r="K8" s="43"/>
      <c r="L8" s="42"/>
    </row>
    <row r="9" spans="1:12" ht="25.5" x14ac:dyDescent="0.25">
      <c r="A9" s="23"/>
      <c r="B9" s="15"/>
      <c r="C9" s="11"/>
      <c r="D9" s="7" t="s">
        <v>23</v>
      </c>
      <c r="E9" s="59" t="s">
        <v>45</v>
      </c>
      <c r="F9" s="42">
        <v>40</v>
      </c>
      <c r="G9" s="42">
        <v>2.52</v>
      </c>
      <c r="H9" s="42">
        <v>0.36</v>
      </c>
      <c r="I9" s="42">
        <v>18.84</v>
      </c>
      <c r="J9" s="42">
        <v>91</v>
      </c>
      <c r="K9" s="43"/>
      <c r="L9" s="42"/>
    </row>
    <row r="10" spans="1:12" ht="15" x14ac:dyDescent="0.25">
      <c r="A10" s="23"/>
      <c r="B10" s="15"/>
      <c r="C10" s="11"/>
      <c r="D10" s="7" t="s">
        <v>24</v>
      </c>
      <c r="E10" s="59" t="s">
        <v>46</v>
      </c>
      <c r="F10" s="42">
        <v>120</v>
      </c>
      <c r="G10" s="42">
        <v>0.48</v>
      </c>
      <c r="H10" s="42">
        <v>0.48</v>
      </c>
      <c r="I10" s="42">
        <v>11.76</v>
      </c>
      <c r="J10" s="42">
        <v>56</v>
      </c>
      <c r="K10" s="43"/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608</v>
      </c>
      <c r="G13" s="19">
        <f t="shared" ref="G13:J13" si="0">SUM(G6:G12)</f>
        <v>18.114000000000001</v>
      </c>
      <c r="H13" s="19">
        <f t="shared" si="0"/>
        <v>18.903999999999996</v>
      </c>
      <c r="I13" s="19">
        <f t="shared" si="0"/>
        <v>74.263000000000005</v>
      </c>
      <c r="J13" s="19">
        <f t="shared" si="0"/>
        <v>544</v>
      </c>
      <c r="K13" s="25"/>
      <c r="L13" s="19">
        <f t="shared" ref="L13" si="1">SUM(L6:L12)</f>
        <v>66.8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608</v>
      </c>
      <c r="G24" s="32">
        <f t="shared" ref="G24:J24" si="4">G13+G23</f>
        <v>18.114000000000001</v>
      </c>
      <c r="H24" s="32">
        <f t="shared" si="4"/>
        <v>18.903999999999996</v>
      </c>
      <c r="I24" s="32">
        <f t="shared" si="4"/>
        <v>74.263000000000005</v>
      </c>
      <c r="J24" s="32">
        <f t="shared" si="4"/>
        <v>544</v>
      </c>
      <c r="K24" s="32"/>
      <c r="L24" s="32">
        <f t="shared" ref="L24" si="5">L13+L23</f>
        <v>66.8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8" t="s">
        <v>47</v>
      </c>
      <c r="F25" s="39">
        <v>200</v>
      </c>
      <c r="G25" s="39">
        <v>12.89</v>
      </c>
      <c r="H25" s="39">
        <v>15.91</v>
      </c>
      <c r="I25" s="39">
        <v>35.79</v>
      </c>
      <c r="J25" s="39">
        <v>341</v>
      </c>
      <c r="K25" s="40"/>
      <c r="L25" s="39">
        <v>66.8</v>
      </c>
    </row>
    <row r="26" spans="1:12" ht="15" x14ac:dyDescent="0.25">
      <c r="A26" s="14"/>
      <c r="B26" s="15"/>
      <c r="C26" s="11"/>
      <c r="D26" s="60" t="s">
        <v>26</v>
      </c>
      <c r="E26" s="59" t="s">
        <v>48</v>
      </c>
      <c r="F26" s="42">
        <v>60</v>
      </c>
      <c r="G26" s="42">
        <v>0.93100000000000005</v>
      </c>
      <c r="H26" s="42">
        <v>3.0510000000000002</v>
      </c>
      <c r="I26" s="42">
        <v>5.6449999999999996</v>
      </c>
      <c r="J26" s="42">
        <v>54</v>
      </c>
      <c r="K26" s="43"/>
      <c r="L26" s="42"/>
    </row>
    <row r="27" spans="1:12" ht="15" x14ac:dyDescent="0.25">
      <c r="A27" s="14"/>
      <c r="B27" s="15"/>
      <c r="C27" s="11"/>
      <c r="D27" s="7" t="s">
        <v>22</v>
      </c>
      <c r="E27" s="59" t="s">
        <v>44</v>
      </c>
      <c r="F27" s="42">
        <v>208</v>
      </c>
      <c r="G27" s="42">
        <v>2.1000000000000001E-2</v>
      </c>
      <c r="H27" s="42">
        <v>5.0000000000000001E-3</v>
      </c>
      <c r="I27" s="42">
        <v>7.9889999999999999</v>
      </c>
      <c r="J27" s="42">
        <v>32</v>
      </c>
      <c r="K27" s="43"/>
      <c r="L27" s="42"/>
    </row>
    <row r="28" spans="1:12" ht="25.5" x14ac:dyDescent="0.25">
      <c r="A28" s="14"/>
      <c r="B28" s="15"/>
      <c r="C28" s="11"/>
      <c r="D28" s="7" t="s">
        <v>23</v>
      </c>
      <c r="E28" s="59" t="s">
        <v>45</v>
      </c>
      <c r="F28" s="42">
        <v>40</v>
      </c>
      <c r="G28" s="42">
        <v>2.52</v>
      </c>
      <c r="H28" s="42">
        <v>0.36</v>
      </c>
      <c r="I28" s="42">
        <v>18.84</v>
      </c>
      <c r="J28" s="42">
        <v>91</v>
      </c>
      <c r="K28" s="43"/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508</v>
      </c>
      <c r="G32" s="19">
        <f t="shared" ref="G32" si="6">SUM(G25:G31)</f>
        <v>16.362000000000002</v>
      </c>
      <c r="H32" s="19">
        <f t="shared" ref="H32" si="7">SUM(H25:H31)</f>
        <v>19.325999999999997</v>
      </c>
      <c r="I32" s="19">
        <f t="shared" ref="I32" si="8">SUM(I25:I31)</f>
        <v>68.263999999999996</v>
      </c>
      <c r="J32" s="19">
        <f t="shared" ref="J32:L32" si="9">SUM(J25:J31)</f>
        <v>518</v>
      </c>
      <c r="K32" s="25"/>
      <c r="L32" s="19">
        <f t="shared" si="9"/>
        <v>66.8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508</v>
      </c>
      <c r="G43" s="32">
        <f t="shared" ref="G43" si="14">G32+G42</f>
        <v>16.362000000000002</v>
      </c>
      <c r="H43" s="32">
        <f t="shared" ref="H43" si="15">H32+H42</f>
        <v>19.325999999999997</v>
      </c>
      <c r="I43" s="32">
        <f t="shared" ref="I43" si="16">I32+I42</f>
        <v>68.263999999999996</v>
      </c>
      <c r="J43" s="32">
        <f t="shared" ref="J43:L43" si="17">J32+J42</f>
        <v>518</v>
      </c>
      <c r="K43" s="32"/>
      <c r="L43" s="32">
        <f t="shared" si="17"/>
        <v>66.8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8" t="s">
        <v>49</v>
      </c>
      <c r="F44" s="39">
        <v>150</v>
      </c>
      <c r="G44" s="39">
        <v>5.0439999999999996</v>
      </c>
      <c r="H44" s="39">
        <v>4.0679999999999996</v>
      </c>
      <c r="I44" s="39">
        <v>35.905999999999999</v>
      </c>
      <c r="J44" s="39">
        <v>200</v>
      </c>
      <c r="K44" s="40"/>
      <c r="L44" s="39">
        <v>66.8</v>
      </c>
    </row>
    <row r="45" spans="1:12" ht="15" x14ac:dyDescent="0.25">
      <c r="A45" s="23"/>
      <c r="B45" s="15"/>
      <c r="C45" s="11"/>
      <c r="D45" s="6"/>
      <c r="E45" s="59" t="s">
        <v>50</v>
      </c>
      <c r="F45" s="42">
        <v>90</v>
      </c>
      <c r="G45" s="42">
        <v>11.103</v>
      </c>
      <c r="H45" s="42">
        <v>10.108000000000001</v>
      </c>
      <c r="I45" s="42">
        <v>11.093</v>
      </c>
      <c r="J45" s="42">
        <v>176</v>
      </c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59" t="s">
        <v>51</v>
      </c>
      <c r="F46" s="42">
        <v>200</v>
      </c>
      <c r="G46" s="42">
        <v>0.08</v>
      </c>
      <c r="H46" s="42">
        <v>0.08</v>
      </c>
      <c r="I46" s="42">
        <v>11.94</v>
      </c>
      <c r="J46" s="42">
        <v>49</v>
      </c>
      <c r="K46" s="43"/>
      <c r="L46" s="42"/>
    </row>
    <row r="47" spans="1:12" ht="25.5" x14ac:dyDescent="0.25">
      <c r="A47" s="23"/>
      <c r="B47" s="15"/>
      <c r="C47" s="11"/>
      <c r="D47" s="7" t="s">
        <v>23</v>
      </c>
      <c r="E47" s="59" t="s">
        <v>45</v>
      </c>
      <c r="F47" s="42">
        <v>40</v>
      </c>
      <c r="G47" s="42">
        <v>2.52</v>
      </c>
      <c r="H47" s="42">
        <v>0.36</v>
      </c>
      <c r="I47" s="42">
        <v>18.84</v>
      </c>
      <c r="J47" s="42">
        <v>91</v>
      </c>
      <c r="K47" s="43"/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0" t="s">
        <v>26</v>
      </c>
      <c r="E49" s="59" t="s">
        <v>52</v>
      </c>
      <c r="F49" s="42">
        <v>60</v>
      </c>
      <c r="G49" s="42">
        <v>1.33</v>
      </c>
      <c r="H49" s="42">
        <v>1.36</v>
      </c>
      <c r="I49" s="42">
        <v>1.1399999999999999</v>
      </c>
      <c r="J49" s="42">
        <v>22</v>
      </c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20.076999999999998</v>
      </c>
      <c r="H51" s="19">
        <f t="shared" ref="H51" si="19">SUM(H44:H50)</f>
        <v>15.975999999999999</v>
      </c>
      <c r="I51" s="19">
        <f t="shared" ref="I51" si="20">SUM(I44:I50)</f>
        <v>78.918999999999997</v>
      </c>
      <c r="J51" s="19">
        <f t="shared" ref="J51:L51" si="21">SUM(J44:J50)</f>
        <v>538</v>
      </c>
      <c r="K51" s="25"/>
      <c r="L51" s="19">
        <f t="shared" si="21"/>
        <v>66.8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540</v>
      </c>
      <c r="G62" s="32">
        <f t="shared" ref="G62" si="26">G51+G61</f>
        <v>20.076999999999998</v>
      </c>
      <c r="H62" s="32">
        <f t="shared" ref="H62" si="27">H51+H61</f>
        <v>15.975999999999999</v>
      </c>
      <c r="I62" s="32">
        <f t="shared" ref="I62" si="28">I51+I61</f>
        <v>78.918999999999997</v>
      </c>
      <c r="J62" s="32">
        <f t="shared" ref="J62:L62" si="29">J51+J61</f>
        <v>538</v>
      </c>
      <c r="K62" s="32"/>
      <c r="L62" s="32">
        <f t="shared" si="29"/>
        <v>66.8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8" t="s">
        <v>53</v>
      </c>
      <c r="F63" s="39">
        <v>200</v>
      </c>
      <c r="G63" s="39">
        <v>15.44</v>
      </c>
      <c r="H63" s="39">
        <v>19.29</v>
      </c>
      <c r="I63" s="39">
        <v>51.2</v>
      </c>
      <c r="J63" s="39">
        <v>430</v>
      </c>
      <c r="K63" s="40"/>
      <c r="L63" s="39">
        <v>66.8</v>
      </c>
    </row>
    <row r="64" spans="1:12" ht="15" x14ac:dyDescent="0.25">
      <c r="A64" s="23"/>
      <c r="B64" s="15"/>
      <c r="C64" s="11"/>
      <c r="D64" s="60" t="s">
        <v>26</v>
      </c>
      <c r="E64" s="59" t="s">
        <v>54</v>
      </c>
      <c r="F64" s="42">
        <v>60</v>
      </c>
      <c r="G64" s="42">
        <v>2.06</v>
      </c>
      <c r="H64" s="42">
        <v>0.12</v>
      </c>
      <c r="I64" s="42">
        <v>2.2799999999999998</v>
      </c>
      <c r="J64" s="42">
        <v>14</v>
      </c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59" t="s">
        <v>44</v>
      </c>
      <c r="F65" s="42">
        <v>208</v>
      </c>
      <c r="G65" s="42">
        <v>2.1000000000000001E-2</v>
      </c>
      <c r="H65" s="42">
        <v>5.0000000000000001E-3</v>
      </c>
      <c r="I65" s="61">
        <v>7.9889999999999999</v>
      </c>
      <c r="J65" s="42">
        <v>32</v>
      </c>
      <c r="K65" s="43"/>
      <c r="L65" s="42"/>
    </row>
    <row r="66" spans="1:12" ht="25.5" x14ac:dyDescent="0.25">
      <c r="A66" s="23"/>
      <c r="B66" s="15"/>
      <c r="C66" s="11"/>
      <c r="D66" s="7" t="s">
        <v>23</v>
      </c>
      <c r="E66" s="59" t="s">
        <v>45</v>
      </c>
      <c r="F66" s="42">
        <v>40</v>
      </c>
      <c r="G66" s="42">
        <v>2.52</v>
      </c>
      <c r="H66" s="42">
        <v>0.36</v>
      </c>
      <c r="I66" s="42">
        <v>18.84</v>
      </c>
      <c r="J66" s="42">
        <v>91</v>
      </c>
      <c r="K66" s="43"/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508</v>
      </c>
      <c r="G70" s="19">
        <f t="shared" ref="G70" si="30">SUM(G63:G69)</f>
        <v>20.041</v>
      </c>
      <c r="H70" s="19">
        <f t="shared" ref="H70" si="31">SUM(H63:H69)</f>
        <v>19.774999999999999</v>
      </c>
      <c r="I70" s="19">
        <f t="shared" ref="I70" si="32">SUM(I63:I69)</f>
        <v>80.308999999999997</v>
      </c>
      <c r="J70" s="19">
        <f t="shared" ref="J70:L70" si="33">SUM(J63:J69)</f>
        <v>567</v>
      </c>
      <c r="K70" s="25"/>
      <c r="L70" s="19">
        <f t="shared" si="33"/>
        <v>66.8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508</v>
      </c>
      <c r="G81" s="32">
        <f t="shared" ref="G81" si="38">G70+G80</f>
        <v>20.041</v>
      </c>
      <c r="H81" s="32">
        <f t="shared" ref="H81" si="39">H70+H80</f>
        <v>19.774999999999999</v>
      </c>
      <c r="I81" s="32">
        <f t="shared" ref="I81" si="40">I70+I80</f>
        <v>80.308999999999997</v>
      </c>
      <c r="J81" s="32">
        <f t="shared" ref="J81:L81" si="41">J70+J80</f>
        <v>567</v>
      </c>
      <c r="K81" s="32"/>
      <c r="L81" s="32">
        <f t="shared" si="41"/>
        <v>66.8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8" t="s">
        <v>55</v>
      </c>
      <c r="F82" s="39">
        <v>150</v>
      </c>
      <c r="G82" s="39">
        <v>3.4369999999999998</v>
      </c>
      <c r="H82" s="39">
        <v>4.556</v>
      </c>
      <c r="I82" s="39">
        <v>21.451000000000001</v>
      </c>
      <c r="J82" s="39">
        <v>144</v>
      </c>
      <c r="K82" s="40"/>
      <c r="L82" s="39">
        <v>66.8</v>
      </c>
    </row>
    <row r="83" spans="1:12" ht="15" x14ac:dyDescent="0.25">
      <c r="A83" s="23"/>
      <c r="B83" s="15"/>
      <c r="C83" s="11"/>
      <c r="D83" s="6"/>
      <c r="E83" s="59" t="s">
        <v>56</v>
      </c>
      <c r="F83" s="42">
        <v>90</v>
      </c>
      <c r="G83" s="42">
        <v>12.06</v>
      </c>
      <c r="H83" s="42">
        <v>15.31</v>
      </c>
      <c r="I83" s="42">
        <v>15.92</v>
      </c>
      <c r="J83" s="42">
        <v>238</v>
      </c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59" t="s">
        <v>57</v>
      </c>
      <c r="F84" s="42">
        <v>200</v>
      </c>
      <c r="G84" s="42">
        <v>0.02</v>
      </c>
      <c r="H84" s="42">
        <v>0</v>
      </c>
      <c r="I84" s="42">
        <v>7.99</v>
      </c>
      <c r="J84" s="42">
        <v>32</v>
      </c>
      <c r="K84" s="43"/>
      <c r="L84" s="42"/>
    </row>
    <row r="85" spans="1:12" ht="25.5" x14ac:dyDescent="0.25">
      <c r="A85" s="23"/>
      <c r="B85" s="15"/>
      <c r="C85" s="11"/>
      <c r="D85" s="7" t="s">
        <v>23</v>
      </c>
      <c r="E85" s="59" t="s">
        <v>45</v>
      </c>
      <c r="F85" s="42">
        <v>40</v>
      </c>
      <c r="G85" s="42">
        <v>2.52</v>
      </c>
      <c r="H85" s="42">
        <v>0.36</v>
      </c>
      <c r="I85" s="42">
        <v>18.84</v>
      </c>
      <c r="J85" s="42">
        <v>91</v>
      </c>
      <c r="K85" s="43"/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0" t="s">
        <v>26</v>
      </c>
      <c r="E87" s="59" t="s">
        <v>58</v>
      </c>
      <c r="F87" s="42">
        <v>60</v>
      </c>
      <c r="G87" s="42">
        <v>0.42</v>
      </c>
      <c r="H87" s="42">
        <v>0.06</v>
      </c>
      <c r="I87" s="42">
        <v>1.1399999999999999</v>
      </c>
      <c r="J87" s="42">
        <v>7</v>
      </c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18.457000000000001</v>
      </c>
      <c r="H89" s="19">
        <f t="shared" ref="H89" si="43">SUM(H82:H88)</f>
        <v>20.285999999999998</v>
      </c>
      <c r="I89" s="19">
        <f t="shared" ref="I89" si="44">SUM(I82:I88)</f>
        <v>65.341000000000008</v>
      </c>
      <c r="J89" s="19">
        <f t="shared" ref="J89:L89" si="45">SUM(J82:J88)</f>
        <v>512</v>
      </c>
      <c r="K89" s="25"/>
      <c r="L89" s="19">
        <f t="shared" si="45"/>
        <v>66.8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540</v>
      </c>
      <c r="G100" s="32">
        <f t="shared" ref="G100" si="50">G89+G99</f>
        <v>18.457000000000001</v>
      </c>
      <c r="H100" s="32">
        <f t="shared" ref="H100" si="51">H89+H99</f>
        <v>20.285999999999998</v>
      </c>
      <c r="I100" s="32">
        <f t="shared" ref="I100" si="52">I89+I99</f>
        <v>65.341000000000008</v>
      </c>
      <c r="J100" s="32">
        <f t="shared" ref="J100:L100" si="53">J89+J99</f>
        <v>512</v>
      </c>
      <c r="K100" s="32"/>
      <c r="L100" s="32">
        <f t="shared" si="53"/>
        <v>66.8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58" t="s">
        <v>59</v>
      </c>
      <c r="F101" s="39">
        <v>155</v>
      </c>
      <c r="G101" s="39">
        <v>17.047000000000001</v>
      </c>
      <c r="H101" s="39">
        <v>14.236000000000001</v>
      </c>
      <c r="I101" s="39">
        <v>36.838000000000001</v>
      </c>
      <c r="J101" s="39">
        <v>344</v>
      </c>
      <c r="K101" s="40"/>
      <c r="L101" s="39">
        <v>66.8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59" t="s">
        <v>44</v>
      </c>
      <c r="F103" s="42">
        <v>208</v>
      </c>
      <c r="G103" s="42">
        <v>2.1000000000000001E-2</v>
      </c>
      <c r="H103" s="42">
        <v>5.0000000000000001E-3</v>
      </c>
      <c r="I103" s="42">
        <v>7.9889999999999999</v>
      </c>
      <c r="J103" s="42">
        <v>32</v>
      </c>
      <c r="K103" s="43"/>
      <c r="L103" s="42"/>
    </row>
    <row r="104" spans="1:12" ht="25.5" x14ac:dyDescent="0.25">
      <c r="A104" s="23"/>
      <c r="B104" s="15"/>
      <c r="C104" s="11"/>
      <c r="D104" s="7" t="s">
        <v>23</v>
      </c>
      <c r="E104" s="59" t="s">
        <v>45</v>
      </c>
      <c r="F104" s="42">
        <v>40</v>
      </c>
      <c r="G104" s="42">
        <v>2.52</v>
      </c>
      <c r="H104" s="42">
        <v>0.36</v>
      </c>
      <c r="I104" s="42">
        <v>18.84</v>
      </c>
      <c r="J104" s="42">
        <v>91</v>
      </c>
      <c r="K104" s="43"/>
      <c r="L104" s="42"/>
    </row>
    <row r="105" spans="1:12" ht="15" x14ac:dyDescent="0.25">
      <c r="A105" s="23"/>
      <c r="B105" s="15"/>
      <c r="C105" s="11"/>
      <c r="D105" s="7" t="s">
        <v>24</v>
      </c>
      <c r="E105" s="59" t="s">
        <v>46</v>
      </c>
      <c r="F105" s="42">
        <v>120</v>
      </c>
      <c r="G105" s="42">
        <v>0.48</v>
      </c>
      <c r="H105" s="42">
        <v>0.48</v>
      </c>
      <c r="I105" s="42">
        <v>11.76</v>
      </c>
      <c r="J105" s="42">
        <v>56</v>
      </c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523</v>
      </c>
      <c r="G108" s="19">
        <f t="shared" ref="G108:J108" si="54">SUM(G101:G107)</f>
        <v>20.068000000000001</v>
      </c>
      <c r="H108" s="19">
        <f t="shared" si="54"/>
        <v>15.081000000000001</v>
      </c>
      <c r="I108" s="19">
        <f t="shared" si="54"/>
        <v>75.427000000000007</v>
      </c>
      <c r="J108" s="19">
        <f t="shared" si="54"/>
        <v>523</v>
      </c>
      <c r="K108" s="25"/>
      <c r="L108" s="19">
        <f t="shared" ref="L108" si="55">SUM(L101:L107)</f>
        <v>66.8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0" t="s">
        <v>4</v>
      </c>
      <c r="D119" s="51"/>
      <c r="E119" s="31"/>
      <c r="F119" s="32">
        <f>F108+F118</f>
        <v>523</v>
      </c>
      <c r="G119" s="32">
        <f t="shared" ref="G119:J119" si="58">G108+G118</f>
        <v>20.068000000000001</v>
      </c>
      <c r="H119" s="32">
        <f t="shared" si="58"/>
        <v>15.081000000000001</v>
      </c>
      <c r="I119" s="32">
        <f t="shared" si="58"/>
        <v>75.427000000000007</v>
      </c>
      <c r="J119" s="32">
        <f t="shared" si="58"/>
        <v>523</v>
      </c>
      <c r="K119" s="32"/>
      <c r="L119" s="32">
        <f t="shared" ref="L119" si="59">L108+L118</f>
        <v>66.8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58" t="s">
        <v>60</v>
      </c>
      <c r="F120" s="39">
        <v>150</v>
      </c>
      <c r="G120" s="39">
        <v>3.4620000000000002</v>
      </c>
      <c r="H120" s="39">
        <v>4.6340000000000003</v>
      </c>
      <c r="I120" s="39">
        <v>21.789000000000001</v>
      </c>
      <c r="J120" s="39">
        <v>143</v>
      </c>
      <c r="K120" s="40"/>
      <c r="L120" s="39">
        <v>66.8</v>
      </c>
    </row>
    <row r="121" spans="1:12" ht="15" x14ac:dyDescent="0.25">
      <c r="A121" s="14"/>
      <c r="B121" s="15"/>
      <c r="C121" s="11"/>
      <c r="D121" s="6"/>
      <c r="E121" s="59" t="s">
        <v>61</v>
      </c>
      <c r="F121" s="42">
        <v>90</v>
      </c>
      <c r="G121" s="42">
        <v>10.01</v>
      </c>
      <c r="H121" s="42">
        <v>12.7</v>
      </c>
      <c r="I121" s="42">
        <v>10.98</v>
      </c>
      <c r="J121" s="42">
        <v>198</v>
      </c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9" t="s">
        <v>44</v>
      </c>
      <c r="F122" s="42">
        <v>208</v>
      </c>
      <c r="G122" s="42">
        <v>2.1000000000000001E-2</v>
      </c>
      <c r="H122" s="42">
        <v>5.0000000000000001E-3</v>
      </c>
      <c r="I122" s="42">
        <v>7.9889999999999999</v>
      </c>
      <c r="J122" s="42">
        <v>32</v>
      </c>
      <c r="K122" s="43"/>
      <c r="L122" s="42"/>
    </row>
    <row r="123" spans="1:12" ht="25.5" x14ac:dyDescent="0.25">
      <c r="A123" s="14"/>
      <c r="B123" s="15"/>
      <c r="C123" s="11"/>
      <c r="D123" s="7" t="s">
        <v>23</v>
      </c>
      <c r="E123" s="59" t="s">
        <v>45</v>
      </c>
      <c r="F123" s="42">
        <v>40</v>
      </c>
      <c r="G123" s="42">
        <v>2.52</v>
      </c>
      <c r="H123" s="42">
        <v>0.36</v>
      </c>
      <c r="I123" s="42">
        <v>18.84</v>
      </c>
      <c r="J123" s="42">
        <v>91</v>
      </c>
      <c r="K123" s="43"/>
      <c r="L123" s="42"/>
    </row>
    <row r="124" spans="1:12" ht="15" x14ac:dyDescent="0.25">
      <c r="A124" s="14"/>
      <c r="B124" s="15"/>
      <c r="C124" s="11"/>
      <c r="D124" s="7" t="s">
        <v>24</v>
      </c>
      <c r="E124" s="59" t="s">
        <v>62</v>
      </c>
      <c r="F124" s="42">
        <v>120</v>
      </c>
      <c r="G124" s="42">
        <v>0.48</v>
      </c>
      <c r="H124" s="42">
        <v>0.48</v>
      </c>
      <c r="I124" s="42">
        <v>11.76</v>
      </c>
      <c r="J124" s="42">
        <v>56</v>
      </c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608</v>
      </c>
      <c r="G127" s="19">
        <f t="shared" ref="G127:J127" si="60">SUM(G120:G126)</f>
        <v>16.493000000000002</v>
      </c>
      <c r="H127" s="19">
        <f t="shared" si="60"/>
        <v>18.178999999999998</v>
      </c>
      <c r="I127" s="19">
        <f t="shared" si="60"/>
        <v>71.358000000000004</v>
      </c>
      <c r="J127" s="19">
        <f t="shared" si="60"/>
        <v>520</v>
      </c>
      <c r="K127" s="25"/>
      <c r="L127" s="19">
        <f t="shared" ref="L127" si="61">SUM(L120:L126)</f>
        <v>66.8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0" t="s">
        <v>4</v>
      </c>
      <c r="D138" s="51"/>
      <c r="E138" s="31"/>
      <c r="F138" s="32">
        <f>F127+F137</f>
        <v>608</v>
      </c>
      <c r="G138" s="32">
        <f t="shared" ref="G138" si="64">G127+G137</f>
        <v>16.493000000000002</v>
      </c>
      <c r="H138" s="32">
        <f t="shared" ref="H138" si="65">H127+H137</f>
        <v>18.178999999999998</v>
      </c>
      <c r="I138" s="32">
        <f t="shared" ref="I138" si="66">I127+I137</f>
        <v>71.358000000000004</v>
      </c>
      <c r="J138" s="32">
        <f t="shared" ref="J138:L138" si="67">J127+J137</f>
        <v>520</v>
      </c>
      <c r="K138" s="32"/>
      <c r="L138" s="32">
        <f t="shared" si="67"/>
        <v>66.8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58" t="s">
        <v>63</v>
      </c>
      <c r="F139" s="39">
        <v>200</v>
      </c>
      <c r="G139" s="39">
        <v>12.05</v>
      </c>
      <c r="H139" s="39">
        <v>17.93</v>
      </c>
      <c r="I139" s="39">
        <v>39.880000000000003</v>
      </c>
      <c r="J139" s="39">
        <v>370</v>
      </c>
      <c r="K139" s="40"/>
      <c r="L139" s="39">
        <v>66.8</v>
      </c>
    </row>
    <row r="140" spans="1:12" ht="15" x14ac:dyDescent="0.25">
      <c r="A140" s="23"/>
      <c r="B140" s="15"/>
      <c r="C140" s="11"/>
      <c r="D140" s="60" t="s">
        <v>26</v>
      </c>
      <c r="E140" s="59" t="s">
        <v>54</v>
      </c>
      <c r="F140" s="42">
        <v>60</v>
      </c>
      <c r="G140" s="42">
        <v>2.06</v>
      </c>
      <c r="H140" s="42">
        <v>0.12</v>
      </c>
      <c r="I140" s="42">
        <v>2.2799999999999998</v>
      </c>
      <c r="J140" s="42">
        <v>14</v>
      </c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59" t="s">
        <v>44</v>
      </c>
      <c r="F141" s="42">
        <v>208</v>
      </c>
      <c r="G141" s="42">
        <v>2.1000000000000001E-2</v>
      </c>
      <c r="H141" s="42">
        <v>5.0000000000000001E-3</v>
      </c>
      <c r="I141" s="42">
        <v>7.9889999999999999</v>
      </c>
      <c r="J141" s="42">
        <v>32</v>
      </c>
      <c r="K141" s="43"/>
      <c r="L141" s="42"/>
    </row>
    <row r="142" spans="1:12" ht="15.75" customHeight="1" x14ac:dyDescent="0.25">
      <c r="A142" s="23"/>
      <c r="B142" s="15"/>
      <c r="C142" s="11"/>
      <c r="D142" s="7" t="s">
        <v>23</v>
      </c>
      <c r="E142" s="59" t="s">
        <v>45</v>
      </c>
      <c r="F142" s="42">
        <v>40</v>
      </c>
      <c r="G142" s="42">
        <v>2.52</v>
      </c>
      <c r="H142" s="42">
        <v>0.36</v>
      </c>
      <c r="I142" s="42">
        <v>18.84</v>
      </c>
      <c r="J142" s="42">
        <v>91</v>
      </c>
      <c r="K142" s="43"/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508</v>
      </c>
      <c r="G146" s="19">
        <f t="shared" ref="G146:J146" si="68">SUM(G139:G145)</f>
        <v>16.651000000000003</v>
      </c>
      <c r="H146" s="19">
        <f t="shared" si="68"/>
        <v>18.414999999999999</v>
      </c>
      <c r="I146" s="19">
        <f t="shared" si="68"/>
        <v>68.989000000000004</v>
      </c>
      <c r="J146" s="19">
        <f t="shared" si="68"/>
        <v>507</v>
      </c>
      <c r="K146" s="25"/>
      <c r="L146" s="19">
        <f t="shared" ref="L146" si="69">SUM(L139:L145)</f>
        <v>66.8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0" t="s">
        <v>4</v>
      </c>
      <c r="D157" s="51"/>
      <c r="E157" s="31"/>
      <c r="F157" s="32">
        <f>F146+F156</f>
        <v>508</v>
      </c>
      <c r="G157" s="32">
        <f t="shared" ref="G157" si="72">G146+G156</f>
        <v>16.651000000000003</v>
      </c>
      <c r="H157" s="32">
        <f t="shared" ref="H157" si="73">H146+H156</f>
        <v>18.414999999999999</v>
      </c>
      <c r="I157" s="32">
        <f t="shared" ref="I157" si="74">I146+I156</f>
        <v>68.989000000000004</v>
      </c>
      <c r="J157" s="32">
        <f t="shared" ref="J157:L157" si="75">J146+J156</f>
        <v>507</v>
      </c>
      <c r="K157" s="32"/>
      <c r="L157" s="32">
        <f t="shared" si="75"/>
        <v>66.8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58" t="s">
        <v>64</v>
      </c>
      <c r="F158" s="39">
        <v>150</v>
      </c>
      <c r="G158" s="39">
        <v>5.0439999999999996</v>
      </c>
      <c r="H158" s="39">
        <v>4.0679999999999996</v>
      </c>
      <c r="I158" s="39">
        <v>35.905999999999999</v>
      </c>
      <c r="J158" s="39">
        <v>200</v>
      </c>
      <c r="K158" s="40"/>
      <c r="L158" s="39">
        <v>66.8</v>
      </c>
    </row>
    <row r="159" spans="1:12" ht="15" x14ac:dyDescent="0.25">
      <c r="A159" s="23"/>
      <c r="B159" s="15"/>
      <c r="C159" s="11"/>
      <c r="D159" s="6"/>
      <c r="E159" s="59" t="s">
        <v>65</v>
      </c>
      <c r="F159" s="42">
        <v>90</v>
      </c>
      <c r="G159" s="42">
        <v>10.69</v>
      </c>
      <c r="H159" s="42">
        <v>12.037000000000001</v>
      </c>
      <c r="I159" s="42">
        <v>8.3670000000000009</v>
      </c>
      <c r="J159" s="42">
        <v>184</v>
      </c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59" t="s">
        <v>44</v>
      </c>
      <c r="F160" s="42">
        <v>208</v>
      </c>
      <c r="G160" s="42">
        <v>2.1000000000000001E-2</v>
      </c>
      <c r="H160" s="42">
        <v>5.0000000000000001E-3</v>
      </c>
      <c r="I160" s="42">
        <v>7.9889999999999999</v>
      </c>
      <c r="J160" s="42">
        <v>32</v>
      </c>
      <c r="K160" s="43"/>
      <c r="L160" s="42"/>
    </row>
    <row r="161" spans="1:12" ht="25.5" x14ac:dyDescent="0.25">
      <c r="A161" s="23"/>
      <c r="B161" s="15"/>
      <c r="C161" s="11"/>
      <c r="D161" s="7" t="s">
        <v>23</v>
      </c>
      <c r="E161" s="59" t="s">
        <v>45</v>
      </c>
      <c r="F161" s="42">
        <v>40</v>
      </c>
      <c r="G161" s="42">
        <v>2.52</v>
      </c>
      <c r="H161" s="42">
        <v>0.36</v>
      </c>
      <c r="I161" s="42">
        <v>18.84</v>
      </c>
      <c r="J161" s="42">
        <v>91</v>
      </c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0" t="s">
        <v>26</v>
      </c>
      <c r="E163" s="59" t="s">
        <v>52</v>
      </c>
      <c r="F163" s="42">
        <v>60</v>
      </c>
      <c r="G163" s="42">
        <v>1.33</v>
      </c>
      <c r="H163" s="42">
        <v>1.36</v>
      </c>
      <c r="I163" s="42">
        <v>1.1399999999999999</v>
      </c>
      <c r="J163" s="42">
        <v>22</v>
      </c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548</v>
      </c>
      <c r="G165" s="19">
        <f t="shared" ref="G165:J165" si="76">SUM(G158:G164)</f>
        <v>19.604999999999997</v>
      </c>
      <c r="H165" s="19">
        <f t="shared" si="76"/>
        <v>17.829999999999998</v>
      </c>
      <c r="I165" s="19">
        <f t="shared" si="76"/>
        <v>72.24199999999999</v>
      </c>
      <c r="J165" s="19">
        <f t="shared" si="76"/>
        <v>529</v>
      </c>
      <c r="K165" s="25"/>
      <c r="L165" s="19">
        <f t="shared" ref="L165" si="77">SUM(L158:L164)</f>
        <v>66.8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0" t="s">
        <v>4</v>
      </c>
      <c r="D176" s="51"/>
      <c r="E176" s="31"/>
      <c r="F176" s="32">
        <f>F165+F175</f>
        <v>548</v>
      </c>
      <c r="G176" s="32">
        <f t="shared" ref="G176" si="80">G165+G175</f>
        <v>19.604999999999997</v>
      </c>
      <c r="H176" s="32">
        <f t="shared" ref="H176" si="81">H165+H175</f>
        <v>17.829999999999998</v>
      </c>
      <c r="I176" s="32">
        <f t="shared" ref="I176" si="82">I165+I175</f>
        <v>72.24199999999999</v>
      </c>
      <c r="J176" s="32">
        <f t="shared" ref="J176:L176" si="83">J165+J175</f>
        <v>529</v>
      </c>
      <c r="K176" s="32"/>
      <c r="L176" s="32">
        <f t="shared" si="83"/>
        <v>66.8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58" t="s">
        <v>66</v>
      </c>
      <c r="F177" s="39">
        <v>200</v>
      </c>
      <c r="G177" s="39">
        <v>15.448</v>
      </c>
      <c r="H177" s="39">
        <v>19.297999999999998</v>
      </c>
      <c r="I177" s="39">
        <v>45.883000000000003</v>
      </c>
      <c r="J177" s="39">
        <v>419</v>
      </c>
      <c r="K177" s="40"/>
      <c r="L177" s="39">
        <v>66.8</v>
      </c>
    </row>
    <row r="178" spans="1:12" ht="15" x14ac:dyDescent="0.25">
      <c r="A178" s="23"/>
      <c r="B178" s="15"/>
      <c r="C178" s="11"/>
      <c r="D178" s="60" t="s">
        <v>26</v>
      </c>
      <c r="E178" s="59" t="s">
        <v>58</v>
      </c>
      <c r="F178" s="42">
        <v>60</v>
      </c>
      <c r="G178" s="42">
        <v>0.42</v>
      </c>
      <c r="H178" s="42">
        <v>0.06</v>
      </c>
      <c r="I178" s="42">
        <v>1.1399999999999999</v>
      </c>
      <c r="J178" s="42">
        <v>7</v>
      </c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59" t="s">
        <v>57</v>
      </c>
      <c r="F179" s="42">
        <v>200</v>
      </c>
      <c r="G179" s="42">
        <v>0.8</v>
      </c>
      <c r="H179" s="42">
        <v>0</v>
      </c>
      <c r="I179" s="42">
        <v>18.46</v>
      </c>
      <c r="J179" s="42">
        <v>32</v>
      </c>
      <c r="K179" s="43"/>
      <c r="L179" s="42"/>
    </row>
    <row r="180" spans="1:12" ht="25.5" x14ac:dyDescent="0.25">
      <c r="A180" s="23"/>
      <c r="B180" s="15"/>
      <c r="C180" s="11"/>
      <c r="D180" s="7" t="s">
        <v>23</v>
      </c>
      <c r="E180" s="59" t="s">
        <v>45</v>
      </c>
      <c r="F180" s="42">
        <v>40</v>
      </c>
      <c r="G180" s="42">
        <v>2.52</v>
      </c>
      <c r="H180" s="42">
        <v>0.36</v>
      </c>
      <c r="I180" s="42">
        <v>18.84</v>
      </c>
      <c r="J180" s="42">
        <v>91</v>
      </c>
      <c r="K180" s="43"/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4">SUM(G177:G183)</f>
        <v>19.187999999999999</v>
      </c>
      <c r="H184" s="19">
        <f t="shared" si="84"/>
        <v>19.717999999999996</v>
      </c>
      <c r="I184" s="19">
        <f t="shared" si="84"/>
        <v>84.323000000000008</v>
      </c>
      <c r="J184" s="19">
        <f t="shared" si="84"/>
        <v>549</v>
      </c>
      <c r="K184" s="25"/>
      <c r="L184" s="19">
        <f t="shared" ref="L184" si="85">SUM(L177:L183)</f>
        <v>66.8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0" t="s">
        <v>4</v>
      </c>
      <c r="D195" s="51"/>
      <c r="E195" s="31"/>
      <c r="F195" s="32">
        <f>F184+F194</f>
        <v>500</v>
      </c>
      <c r="G195" s="32">
        <f t="shared" ref="G195" si="88">G184+G194</f>
        <v>19.187999999999999</v>
      </c>
      <c r="H195" s="32">
        <f t="shared" ref="H195" si="89">H184+H194</f>
        <v>19.717999999999996</v>
      </c>
      <c r="I195" s="32">
        <f t="shared" ref="I195" si="90">I184+I194</f>
        <v>84.323000000000008</v>
      </c>
      <c r="J195" s="32">
        <f t="shared" ref="J195:L195" si="91">J184+J194</f>
        <v>549</v>
      </c>
      <c r="K195" s="32"/>
      <c r="L195" s="32">
        <f t="shared" si="91"/>
        <v>66.8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58" t="s">
        <v>67</v>
      </c>
      <c r="F196" s="39">
        <v>150</v>
      </c>
      <c r="G196" s="39">
        <v>3.4369999999999998</v>
      </c>
      <c r="H196" s="39">
        <v>4.556</v>
      </c>
      <c r="I196" s="39">
        <v>21.451000000000001</v>
      </c>
      <c r="J196" s="39">
        <v>144</v>
      </c>
      <c r="K196" s="40"/>
      <c r="L196" s="39">
        <v>66.8</v>
      </c>
    </row>
    <row r="197" spans="1:12" ht="15" x14ac:dyDescent="0.25">
      <c r="A197" s="23"/>
      <c r="B197" s="15"/>
      <c r="C197" s="11"/>
      <c r="D197" s="6"/>
      <c r="E197" s="59" t="s">
        <v>68</v>
      </c>
      <c r="F197" s="42">
        <v>90</v>
      </c>
      <c r="G197" s="42">
        <v>10.25</v>
      </c>
      <c r="H197" s="42">
        <v>8.16</v>
      </c>
      <c r="I197" s="42">
        <v>21.21</v>
      </c>
      <c r="J197" s="42">
        <v>199</v>
      </c>
      <c r="K197" s="43"/>
      <c r="L197" s="42"/>
    </row>
    <row r="198" spans="1:12" ht="15" x14ac:dyDescent="0.25">
      <c r="A198" s="23"/>
      <c r="B198" s="15"/>
      <c r="C198" s="11"/>
      <c r="D198" s="7" t="s">
        <v>22</v>
      </c>
      <c r="E198" s="59" t="s">
        <v>69</v>
      </c>
      <c r="F198" s="42">
        <v>200</v>
      </c>
      <c r="G198" s="42">
        <v>0.08</v>
      </c>
      <c r="H198" s="42">
        <v>0.08</v>
      </c>
      <c r="I198" s="42">
        <v>11.94</v>
      </c>
      <c r="J198" s="42">
        <v>49</v>
      </c>
      <c r="K198" s="43"/>
      <c r="L198" s="42"/>
    </row>
    <row r="199" spans="1:12" ht="25.5" x14ac:dyDescent="0.25">
      <c r="A199" s="23"/>
      <c r="B199" s="15"/>
      <c r="C199" s="11"/>
      <c r="D199" s="7" t="s">
        <v>23</v>
      </c>
      <c r="E199" s="59" t="s">
        <v>45</v>
      </c>
      <c r="F199" s="42">
        <v>40</v>
      </c>
      <c r="G199" s="42">
        <v>2.52</v>
      </c>
      <c r="H199" s="42">
        <v>0.36</v>
      </c>
      <c r="I199" s="42">
        <v>18.84</v>
      </c>
      <c r="J199" s="42">
        <v>91</v>
      </c>
      <c r="K199" s="43"/>
      <c r="L199" s="42"/>
    </row>
    <row r="200" spans="1:12" ht="15" x14ac:dyDescent="0.25">
      <c r="A200" s="23"/>
      <c r="B200" s="15"/>
      <c r="C200" s="11"/>
      <c r="D200" s="7" t="s">
        <v>24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3"/>
      <c r="B201" s="15"/>
      <c r="C201" s="11"/>
      <c r="D201" s="60" t="s">
        <v>26</v>
      </c>
      <c r="E201" s="59" t="s">
        <v>48</v>
      </c>
      <c r="F201" s="42">
        <v>60</v>
      </c>
      <c r="G201" s="42">
        <v>0.42</v>
      </c>
      <c r="H201" s="42">
        <v>0.06</v>
      </c>
      <c r="I201" s="42">
        <v>1.1399999999999999</v>
      </c>
      <c r="J201" s="42">
        <v>7</v>
      </c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540</v>
      </c>
      <c r="G203" s="19">
        <f t="shared" ref="G203:J203" si="92">SUM(G196:G202)</f>
        <v>16.707000000000001</v>
      </c>
      <c r="H203" s="19">
        <f t="shared" si="92"/>
        <v>13.216000000000001</v>
      </c>
      <c r="I203" s="19">
        <f t="shared" si="92"/>
        <v>74.581000000000003</v>
      </c>
      <c r="J203" s="19">
        <f t="shared" si="92"/>
        <v>490</v>
      </c>
      <c r="K203" s="25"/>
      <c r="L203" s="19">
        <f t="shared" ref="L203" si="93">SUM(L196:L202)</f>
        <v>66.8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1"/>
      <c r="F204" s="42"/>
      <c r="G204" s="42"/>
      <c r="H204" s="42"/>
      <c r="I204" s="42"/>
      <c r="J204" s="42"/>
      <c r="K204" s="43"/>
      <c r="L204" s="42"/>
    </row>
    <row r="205" spans="1:12" ht="15" x14ac:dyDescent="0.25">
      <c r="A205" s="23"/>
      <c r="B205" s="15"/>
      <c r="C205" s="11"/>
      <c r="D205" s="7" t="s">
        <v>27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3"/>
      <c r="B206" s="15"/>
      <c r="C206" s="11"/>
      <c r="D206" s="7" t="s">
        <v>28</v>
      </c>
      <c r="E206" s="41"/>
      <c r="F206" s="42"/>
      <c r="G206" s="42"/>
      <c r="H206" s="42"/>
      <c r="I206" s="42"/>
      <c r="J206" s="42"/>
      <c r="K206" s="43"/>
      <c r="L206" s="42"/>
    </row>
    <row r="207" spans="1:12" ht="15" x14ac:dyDescent="0.25">
      <c r="A207" s="23"/>
      <c r="B207" s="15"/>
      <c r="C207" s="11"/>
      <c r="D207" s="7" t="s">
        <v>29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 x14ac:dyDescent="0.25">
      <c r="A208" s="23"/>
      <c r="B208" s="15"/>
      <c r="C208" s="11"/>
      <c r="D208" s="7" t="s">
        <v>30</v>
      </c>
      <c r="E208" s="41"/>
      <c r="F208" s="42"/>
      <c r="G208" s="42"/>
      <c r="H208" s="42"/>
      <c r="I208" s="42"/>
      <c r="J208" s="42"/>
      <c r="K208" s="43"/>
      <c r="L208" s="42"/>
    </row>
    <row r="209" spans="1:12" ht="15" x14ac:dyDescent="0.25">
      <c r="A209" s="23"/>
      <c r="B209" s="15"/>
      <c r="C209" s="11"/>
      <c r="D209" s="7" t="s">
        <v>31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 x14ac:dyDescent="0.25">
      <c r="A210" s="23"/>
      <c r="B210" s="15"/>
      <c r="C210" s="11"/>
      <c r="D210" s="7" t="s">
        <v>32</v>
      </c>
      <c r="E210" s="41"/>
      <c r="F210" s="42"/>
      <c r="G210" s="42"/>
      <c r="H210" s="42"/>
      <c r="I210" s="42"/>
      <c r="J210" s="42"/>
      <c r="K210" s="43"/>
      <c r="L210" s="42"/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0" t="s">
        <v>4</v>
      </c>
      <c r="D214" s="51"/>
      <c r="E214" s="31"/>
      <c r="F214" s="32">
        <f>F203+F213</f>
        <v>540</v>
      </c>
      <c r="G214" s="32">
        <f t="shared" ref="G214:J214" si="96">G203+G213</f>
        <v>16.707000000000001</v>
      </c>
      <c r="H214" s="32">
        <f t="shared" si="96"/>
        <v>13.216000000000001</v>
      </c>
      <c r="I214" s="32">
        <f t="shared" si="96"/>
        <v>74.581000000000003</v>
      </c>
      <c r="J214" s="32">
        <f t="shared" si="96"/>
        <v>490</v>
      </c>
      <c r="K214" s="32"/>
      <c r="L214" s="32">
        <f t="shared" ref="L214" si="97">L203+L213</f>
        <v>66.8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58" t="s">
        <v>70</v>
      </c>
      <c r="F215" s="39">
        <v>150</v>
      </c>
      <c r="G215" s="39">
        <v>5.0439999999999996</v>
      </c>
      <c r="H215" s="39">
        <v>4.0679999999999996</v>
      </c>
      <c r="I215" s="62">
        <v>35.905999999999999</v>
      </c>
      <c r="J215" s="39">
        <v>200</v>
      </c>
      <c r="K215" s="40">
        <v>66.8</v>
      </c>
      <c r="L215" s="39"/>
    </row>
    <row r="216" spans="1:12" ht="15" x14ac:dyDescent="0.25">
      <c r="A216" s="23"/>
      <c r="B216" s="15"/>
      <c r="C216" s="11"/>
      <c r="D216" s="6"/>
      <c r="E216" s="59" t="s">
        <v>71</v>
      </c>
      <c r="F216" s="42">
        <v>100</v>
      </c>
      <c r="G216" s="42">
        <v>11.4</v>
      </c>
      <c r="H216" s="42">
        <v>15.71</v>
      </c>
      <c r="I216" s="42">
        <v>8.8000000000000007</v>
      </c>
      <c r="J216" s="42">
        <v>222</v>
      </c>
      <c r="K216" s="43"/>
      <c r="L216" s="42"/>
    </row>
    <row r="217" spans="1:12" ht="15" x14ac:dyDescent="0.25">
      <c r="A217" s="23"/>
      <c r="B217" s="15"/>
      <c r="C217" s="11"/>
      <c r="D217" s="7" t="s">
        <v>22</v>
      </c>
      <c r="E217" s="59" t="s">
        <v>44</v>
      </c>
      <c r="F217" s="42">
        <v>208</v>
      </c>
      <c r="G217" s="42">
        <v>2.1000000000000001E-2</v>
      </c>
      <c r="H217" s="42">
        <v>5.0000000000000001E-3</v>
      </c>
      <c r="I217" s="42">
        <v>7.9889999999999999</v>
      </c>
      <c r="J217" s="42">
        <v>32</v>
      </c>
      <c r="K217" s="43"/>
      <c r="L217" s="42"/>
    </row>
    <row r="218" spans="1:12" ht="25.5" x14ac:dyDescent="0.25">
      <c r="A218" s="23"/>
      <c r="B218" s="15"/>
      <c r="C218" s="11"/>
      <c r="D218" s="7" t="s">
        <v>23</v>
      </c>
      <c r="E218" s="59" t="s">
        <v>45</v>
      </c>
      <c r="F218" s="42">
        <v>40</v>
      </c>
      <c r="G218" s="42">
        <v>2.52</v>
      </c>
      <c r="H218" s="42">
        <v>0.36</v>
      </c>
      <c r="I218" s="42">
        <v>18.84</v>
      </c>
      <c r="J218" s="42">
        <v>91</v>
      </c>
      <c r="K218" s="43"/>
      <c r="L218" s="42"/>
    </row>
    <row r="219" spans="1:12" ht="15" x14ac:dyDescent="0.25">
      <c r="A219" s="23"/>
      <c r="B219" s="15"/>
      <c r="C219" s="11"/>
      <c r="D219" s="7" t="s">
        <v>24</v>
      </c>
      <c r="E219" s="59" t="s">
        <v>62</v>
      </c>
      <c r="F219" s="42">
        <v>120</v>
      </c>
      <c r="G219" s="42">
        <v>0.48</v>
      </c>
      <c r="H219" s="42">
        <v>0.48</v>
      </c>
      <c r="I219" s="42">
        <v>11.76</v>
      </c>
      <c r="J219" s="42">
        <v>56</v>
      </c>
      <c r="K219" s="43"/>
      <c r="L219" s="42"/>
    </row>
    <row r="220" spans="1:12" ht="15" x14ac:dyDescent="0.25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5" x14ac:dyDescent="0.25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618</v>
      </c>
      <c r="G222" s="19">
        <f t="shared" ref="G222:J222" si="98">SUM(G215:G221)</f>
        <v>19.465</v>
      </c>
      <c r="H222" s="19">
        <f t="shared" si="98"/>
        <v>20.622999999999998</v>
      </c>
      <c r="I222" s="19">
        <f t="shared" si="98"/>
        <v>83.295000000000002</v>
      </c>
      <c r="J222" s="19">
        <f t="shared" si="98"/>
        <v>601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1"/>
      <c r="F223" s="42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27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28</v>
      </c>
      <c r="E225" s="41"/>
      <c r="F225" s="42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29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30</v>
      </c>
      <c r="E227" s="41"/>
      <c r="F227" s="42"/>
      <c r="G227" s="42"/>
      <c r="H227" s="42"/>
      <c r="I227" s="42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31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 x14ac:dyDescent="0.25">
      <c r="A229" s="23"/>
      <c r="B229" s="15"/>
      <c r="C229" s="11"/>
      <c r="D229" s="7" t="s">
        <v>32</v>
      </c>
      <c r="E229" s="41"/>
      <c r="F229" s="42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0" t="s">
        <v>4</v>
      </c>
      <c r="D233" s="51"/>
      <c r="E233" s="31"/>
      <c r="F233" s="32">
        <f>F222+F232</f>
        <v>618</v>
      </c>
      <c r="G233" s="32">
        <f t="shared" ref="G233:J233" si="102">G222+G232</f>
        <v>19.465</v>
      </c>
      <c r="H233" s="32">
        <f t="shared" si="102"/>
        <v>20.622999999999998</v>
      </c>
      <c r="I233" s="32">
        <f t="shared" si="102"/>
        <v>83.295000000000002</v>
      </c>
      <c r="J233" s="32">
        <f t="shared" si="102"/>
        <v>601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55" t="s">
        <v>5</v>
      </c>
      <c r="D234" s="56"/>
      <c r="E234" s="57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545.75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18.435666666666666</v>
      </c>
      <c r="H234" s="34">
        <f t="shared" si="104"/>
        <v>18.110749999999999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74.775916666666674</v>
      </c>
      <c r="J234" s="34">
        <f t="shared" si="104"/>
        <v>533.16666666666663</v>
      </c>
      <c r="K234" s="34"/>
      <c r="L234" s="34">
        <f t="shared" si="104"/>
        <v>66.799999999999983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1:E1"/>
    <mergeCell ref="H1:K1"/>
    <mergeCell ref="H2:K2"/>
    <mergeCell ref="C43:D43"/>
    <mergeCell ref="C62:D62"/>
    <mergeCell ref="C81:D81"/>
    <mergeCell ref="C100:D100"/>
    <mergeCell ref="C24:D2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2024-12-24T09:44:22Z</dcterms:modified>
</cp:coreProperties>
</file>