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96" i="1" l="1"/>
  <c r="H96" i="1"/>
  <c r="I96" i="1"/>
  <c r="B175" i="1" l="1"/>
  <c r="A175" i="1"/>
  <c r="L174" i="1"/>
  <c r="J174" i="1"/>
  <c r="I174" i="1"/>
  <c r="H174" i="1"/>
  <c r="G174" i="1"/>
  <c r="F174" i="1"/>
  <c r="B165" i="1"/>
  <c r="A165" i="1"/>
  <c r="L175" i="1"/>
  <c r="J164" i="1"/>
  <c r="I164" i="1"/>
  <c r="I175" i="1" s="1"/>
  <c r="H164" i="1"/>
  <c r="G164" i="1"/>
  <c r="G175" i="1" s="1"/>
  <c r="F164" i="1"/>
  <c r="F175" i="1" s="1"/>
  <c r="B158" i="1"/>
  <c r="A158" i="1"/>
  <c r="L157" i="1"/>
  <c r="J157" i="1"/>
  <c r="I157" i="1"/>
  <c r="H157" i="1"/>
  <c r="G157" i="1"/>
  <c r="F157" i="1"/>
  <c r="B148" i="1"/>
  <c r="A148" i="1"/>
  <c r="L158" i="1"/>
  <c r="J147" i="1"/>
  <c r="J158" i="1" s="1"/>
  <c r="I147" i="1"/>
  <c r="I158" i="1" s="1"/>
  <c r="H147" i="1"/>
  <c r="H158" i="1" s="1"/>
  <c r="G147" i="1"/>
  <c r="G158" i="1" s="1"/>
  <c r="F147" i="1"/>
  <c r="F158" i="1" s="1"/>
  <c r="B141" i="1"/>
  <c r="A141" i="1"/>
  <c r="L140" i="1"/>
  <c r="J140" i="1"/>
  <c r="I140" i="1"/>
  <c r="H140" i="1"/>
  <c r="G140" i="1"/>
  <c r="F140" i="1"/>
  <c r="B131" i="1"/>
  <c r="A131" i="1"/>
  <c r="L141" i="1"/>
  <c r="J130" i="1"/>
  <c r="J141" i="1" s="1"/>
  <c r="I130" i="1"/>
  <c r="H130" i="1"/>
  <c r="H141" i="1" s="1"/>
  <c r="G130" i="1"/>
  <c r="F130" i="1"/>
  <c r="F141" i="1" s="1"/>
  <c r="B124" i="1"/>
  <c r="A124" i="1"/>
  <c r="L123" i="1"/>
  <c r="J123" i="1"/>
  <c r="I123" i="1"/>
  <c r="H123" i="1"/>
  <c r="G123" i="1"/>
  <c r="F123" i="1"/>
  <c r="B114" i="1"/>
  <c r="A114" i="1"/>
  <c r="L124" i="1"/>
  <c r="J113" i="1"/>
  <c r="J124" i="1" s="1"/>
  <c r="I113" i="1"/>
  <c r="I124" i="1" s="1"/>
  <c r="H113" i="1"/>
  <c r="H124" i="1" s="1"/>
  <c r="G113" i="1"/>
  <c r="G124" i="1" s="1"/>
  <c r="F113" i="1"/>
  <c r="F124" i="1" s="1"/>
  <c r="B107" i="1"/>
  <c r="A107" i="1"/>
  <c r="L106" i="1"/>
  <c r="J106" i="1"/>
  <c r="I106" i="1"/>
  <c r="H106" i="1"/>
  <c r="H107" i="1" s="1"/>
  <c r="G106" i="1"/>
  <c r="G107" i="1" s="1"/>
  <c r="F106" i="1"/>
  <c r="B97" i="1"/>
  <c r="A97" i="1"/>
  <c r="L107" i="1"/>
  <c r="J96" i="1"/>
  <c r="J107" i="1" s="1"/>
  <c r="F96" i="1"/>
  <c r="B90" i="1"/>
  <c r="A90" i="1"/>
  <c r="L89" i="1"/>
  <c r="J89" i="1"/>
  <c r="I89" i="1"/>
  <c r="H89" i="1"/>
  <c r="G89" i="1"/>
  <c r="F89" i="1"/>
  <c r="B80" i="1"/>
  <c r="A80" i="1"/>
  <c r="L90" i="1"/>
  <c r="J79" i="1"/>
  <c r="J90" i="1" s="1"/>
  <c r="I79" i="1"/>
  <c r="I90" i="1" s="1"/>
  <c r="H79" i="1"/>
  <c r="H90" i="1" s="1"/>
  <c r="G79" i="1"/>
  <c r="G90" i="1" s="1"/>
  <c r="F79" i="1"/>
  <c r="F90" i="1" s="1"/>
  <c r="B73" i="1"/>
  <c r="A73" i="1"/>
  <c r="L72" i="1"/>
  <c r="J72" i="1"/>
  <c r="I72" i="1"/>
  <c r="H72" i="1"/>
  <c r="G72" i="1"/>
  <c r="F72" i="1"/>
  <c r="B63" i="1"/>
  <c r="A63" i="1"/>
  <c r="L73" i="1"/>
  <c r="J62" i="1"/>
  <c r="J73" i="1" s="1"/>
  <c r="I62" i="1"/>
  <c r="I73" i="1" s="1"/>
  <c r="H62" i="1"/>
  <c r="H73" i="1" s="1"/>
  <c r="G62" i="1"/>
  <c r="G73" i="1" s="1"/>
  <c r="F62" i="1"/>
  <c r="F73" i="1" s="1"/>
  <c r="B56" i="1"/>
  <c r="A56" i="1"/>
  <c r="L55" i="1"/>
  <c r="J55" i="1"/>
  <c r="I55" i="1"/>
  <c r="H55" i="1"/>
  <c r="G55" i="1"/>
  <c r="F55" i="1"/>
  <c r="B46" i="1"/>
  <c r="A46" i="1"/>
  <c r="L56" i="1"/>
  <c r="J45" i="1"/>
  <c r="J56" i="1" s="1"/>
  <c r="I45" i="1"/>
  <c r="I56" i="1" s="1"/>
  <c r="H45" i="1"/>
  <c r="H56" i="1" s="1"/>
  <c r="G45" i="1"/>
  <c r="G56" i="1" s="1"/>
  <c r="F45" i="1"/>
  <c r="F56" i="1" s="1"/>
  <c r="B39" i="1"/>
  <c r="A39" i="1"/>
  <c r="L38" i="1"/>
  <c r="J38" i="1"/>
  <c r="I38" i="1"/>
  <c r="H38" i="1"/>
  <c r="G38" i="1"/>
  <c r="F38" i="1"/>
  <c r="B29" i="1"/>
  <c r="A29" i="1"/>
  <c r="L39" i="1"/>
  <c r="J28" i="1"/>
  <c r="J39" i="1" s="1"/>
  <c r="I28" i="1"/>
  <c r="I39" i="1" s="1"/>
  <c r="H28" i="1"/>
  <c r="G28" i="1"/>
  <c r="G39" i="1" s="1"/>
  <c r="F28" i="1"/>
  <c r="F39" i="1" s="1"/>
  <c r="B22" i="1"/>
  <c r="A22" i="1"/>
  <c r="L21" i="1"/>
  <c r="J21" i="1"/>
  <c r="I21" i="1"/>
  <c r="H21" i="1"/>
  <c r="G21" i="1"/>
  <c r="F21" i="1"/>
  <c r="B12" i="1"/>
  <c r="A12" i="1"/>
  <c r="L22" i="1"/>
  <c r="J11" i="1"/>
  <c r="J22" i="1" s="1"/>
  <c r="I11" i="1"/>
  <c r="I22" i="1" s="1"/>
  <c r="H11" i="1"/>
  <c r="H22" i="1" s="1"/>
  <c r="G11" i="1"/>
  <c r="G22" i="1" s="1"/>
  <c r="F11" i="1"/>
  <c r="F22" i="1" s="1"/>
  <c r="H39" i="1" l="1"/>
  <c r="J175" i="1"/>
  <c r="J176" i="1" s="1"/>
  <c r="F107" i="1"/>
  <c r="F176" i="1" s="1"/>
  <c r="L176" i="1"/>
  <c r="I107" i="1"/>
  <c r="H175" i="1"/>
  <c r="H176" i="1" s="1"/>
  <c r="G141" i="1"/>
  <c r="G176" i="1" s="1"/>
  <c r="I141" i="1"/>
  <c r="I176" i="1" l="1"/>
</calcChain>
</file>

<file path=xl/sharedStrings.xml><?xml version="1.0" encoding="utf-8"?>
<sst xmlns="http://schemas.openxmlformats.org/spreadsheetml/2006/main" count="287" uniqueCount="75">
  <si>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</si>
  <si>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</si>
  <si>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</si>
  <si>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</si>
  <si>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</si>
  <si>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</si>
  <si>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</si>
  <si>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</si>
  <si>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</si>
  <si>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</si>
  <si>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</si>
  <si>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</si>
  <si>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</si>
  <si>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</si>
  <si>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</si>
  <si>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</si>
  <si>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</si>
  <si>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</si>
  <si>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</si>
  <si>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</si>
  <si>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</si>
  <si>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</si>
  <si>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</si>
  <si>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</si>
  <si>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</si>
  <si>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</si>
  <si>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</si>
  <si>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</si>
  <si>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</si>
  <si>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</si>
  <si>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</si>
  <si>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</si>
  <si>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</si>
  <si>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</si>
  <si>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</si>
  <si>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</si>
  <si>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</si>
  <si>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</si>
  <si>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</si>
  <si>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"Аппетитные" мясо-куриные</t>
  </si>
  <si>
    <t>Каша рисовая вязкая</t>
  </si>
  <si>
    <t>Чай с сахаром</t>
  </si>
  <si>
    <t>Хлебная корзина (хлеб пшеничный/хлеб ржано-пшеничный)</t>
  </si>
  <si>
    <t>Салат-бар в ассортименте</t>
  </si>
  <si>
    <t>ТТК 2022 г</t>
  </si>
  <si>
    <t>№303/2015</t>
  </si>
  <si>
    <t>№630/1996 г</t>
  </si>
  <si>
    <t>ТТК 2023</t>
  </si>
  <si>
    <t>Жаркое по-домашнему</t>
  </si>
  <si>
    <t>Напиток из урюка</t>
  </si>
  <si>
    <t>Десерт фруктовый</t>
  </si>
  <si>
    <t>ТТК 2023 г</t>
  </si>
  <si>
    <t>ТТК 2021 г</t>
  </si>
  <si>
    <t>№532/2013г</t>
  </si>
  <si>
    <t>Гуляш из птицы</t>
  </si>
  <si>
    <t>Макаронные изделия отварные</t>
  </si>
  <si>
    <t>№202/2015 г</t>
  </si>
  <si>
    <t>Плов с птицей</t>
  </si>
  <si>
    <t>МБОУ "Школа №65" г.Казань</t>
  </si>
  <si>
    <t>Директор школы</t>
  </si>
  <si>
    <t>Соркина Ж.В.</t>
  </si>
  <si>
    <t>Биточки рыбные из фарша минтая</t>
  </si>
  <si>
    <t>Пюре картофельное</t>
  </si>
  <si>
    <t>№312/2015 г</t>
  </si>
  <si>
    <t>Ёжики с мясом и рисом в соусе томатном</t>
  </si>
  <si>
    <t>ТТК 2020</t>
  </si>
  <si>
    <t>Жаркое из птицы</t>
  </si>
  <si>
    <t>Сосиски отварные</t>
  </si>
  <si>
    <t>Каша гречневая вязкая</t>
  </si>
  <si>
    <t>Напиток яблочный</t>
  </si>
  <si>
    <t>№243/2015 г</t>
  </si>
  <si>
    <t>№303/2015 г</t>
  </si>
  <si>
    <t>№701/2004</t>
  </si>
  <si>
    <t>Плов с говядиной</t>
  </si>
  <si>
    <t>№630/1996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</si>
</sst>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4" xfId="0" applyFont="1" applyFill="1" applyBorder="1" applyAlignment="1" applyProtection="1">
      <alignment horizontal="center" wrapText="1"/>
      <protection locked="0"/>
    </xf>
    <xf numFmtId="0" fontId="3" fillId="2" borderId="25" xfId="0" applyFont="1" applyFill="1" applyBorder="1" applyAlignment="1" applyProtection="1">
      <alignment horizontal="center" wrapText="1"/>
      <protection locked="0"/>
    </xf>
    <xf numFmtId="0" fontId="3" fillId="2" borderId="26" xfId="0" applyFont="1" applyFill="1" applyBorder="1" applyAlignment="1" applyProtection="1">
      <alignment horizontal="center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0" fillId="4" borderId="2" xfId="0" applyFill="1" applyBorder="1" applyAlignment="1" applyProtection="1">
      <protection locked="0"/>
    </xf>
    <xf numFmtId="0" fontId="1" fillId="2" borderId="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6"/>
  <sheetViews>
    <sheetView tabSelected="1" workbookViewId="0">
      <pane xSplit="4" ySplit="5" topLeftCell="E16" activePane="bottomRight" state="frozen"/>
      <selection pane="topRight" activeCell="E1" sqref="E1"/>
      <selection pane="bottomLeft" activeCell="A6" sqref="A6"/>
      <selection pane="bottomRight" activeCell="M163" sqref="M16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58</v>
      </c>
      <c r="D1" s="69"/>
      <c r="E1" s="69"/>
      <c r="F1" s="12" t="s">
        <v>16</v>
      </c>
      <c r="G1" s="2" t="s">
        <v>17</v>
      </c>
      <c r="H1" s="70" t="s">
        <v>59</v>
      </c>
      <c r="I1" s="71"/>
      <c r="J1" s="71"/>
      <c r="K1" s="72"/>
    </row>
    <row r="2" spans="1:12" ht="18" x14ac:dyDescent="0.2">
      <c r="A2" s="35" t="s">
        <v>6</v>
      </c>
      <c r="C2" s="2"/>
      <c r="G2" s="2" t="s">
        <v>18</v>
      </c>
      <c r="H2" s="73" t="s">
        <v>60</v>
      </c>
      <c r="I2" s="73"/>
      <c r="J2" s="73"/>
      <c r="K2" s="7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4</v>
      </c>
      <c r="I3" s="46">
        <v>12</v>
      </c>
      <c r="J3" s="47">
        <v>2023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3.75" x14ac:dyDescent="0.2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0" t="s">
        <v>39</v>
      </c>
      <c r="F6" s="53">
        <v>90</v>
      </c>
      <c r="G6" s="53">
        <v>13.75</v>
      </c>
      <c r="H6" s="53">
        <v>12.27</v>
      </c>
      <c r="I6" s="59">
        <v>8</v>
      </c>
      <c r="J6" s="53">
        <v>197</v>
      </c>
      <c r="K6" s="56" t="s">
        <v>44</v>
      </c>
      <c r="L6" s="39"/>
    </row>
    <row r="7" spans="1:12" ht="15" x14ac:dyDescent="0.25">
      <c r="A7" s="23"/>
      <c r="B7" s="15"/>
      <c r="C7" s="11"/>
      <c r="D7" s="49" t="s">
        <v>21</v>
      </c>
      <c r="E7" s="51" t="s">
        <v>40</v>
      </c>
      <c r="F7" s="54">
        <v>140</v>
      </c>
      <c r="G7" s="54">
        <v>2.15</v>
      </c>
      <c r="H7" s="54">
        <v>3.85</v>
      </c>
      <c r="I7" s="60">
        <v>22.35</v>
      </c>
      <c r="J7" s="54">
        <v>133</v>
      </c>
      <c r="K7" s="57" t="s">
        <v>45</v>
      </c>
      <c r="L7" s="41"/>
    </row>
    <row r="8" spans="1:12" ht="15" x14ac:dyDescent="0.25">
      <c r="A8" s="23"/>
      <c r="B8" s="15"/>
      <c r="C8" s="11"/>
      <c r="D8" s="7" t="s">
        <v>22</v>
      </c>
      <c r="E8" s="52" t="s">
        <v>41</v>
      </c>
      <c r="F8" s="55">
        <v>208</v>
      </c>
      <c r="G8" s="55">
        <v>0.02</v>
      </c>
      <c r="H8" s="55"/>
      <c r="I8" s="61">
        <v>7.99</v>
      </c>
      <c r="J8" s="55">
        <v>32</v>
      </c>
      <c r="K8" s="58" t="s">
        <v>46</v>
      </c>
      <c r="L8" s="41"/>
    </row>
    <row r="9" spans="1:12" ht="30" x14ac:dyDescent="0.25">
      <c r="A9" s="23"/>
      <c r="B9" s="15"/>
      <c r="C9" s="11"/>
      <c r="D9" s="7" t="s">
        <v>23</v>
      </c>
      <c r="E9" s="52" t="s">
        <v>42</v>
      </c>
      <c r="F9" s="55">
        <v>20</v>
      </c>
      <c r="G9" s="55">
        <v>1.25</v>
      </c>
      <c r="H9" s="55">
        <v>0.18</v>
      </c>
      <c r="I9" s="61">
        <v>9.42</v>
      </c>
      <c r="J9" s="55">
        <v>46</v>
      </c>
      <c r="K9" s="58"/>
      <c r="L9" s="41"/>
    </row>
    <row r="10" spans="1:12" ht="15" x14ac:dyDescent="0.25">
      <c r="A10" s="23"/>
      <c r="B10" s="15"/>
      <c r="C10" s="11"/>
      <c r="D10" s="6" t="s">
        <v>26</v>
      </c>
      <c r="E10" s="52" t="s">
        <v>43</v>
      </c>
      <c r="F10" s="55">
        <v>60</v>
      </c>
      <c r="G10" s="55">
        <v>1.88</v>
      </c>
      <c r="H10" s="55">
        <v>4.3099999999999996</v>
      </c>
      <c r="I10" s="61">
        <v>16.399999999999999</v>
      </c>
      <c r="J10" s="55">
        <v>112</v>
      </c>
      <c r="K10" s="58" t="s">
        <v>47</v>
      </c>
      <c r="L10" s="41"/>
    </row>
    <row r="11" spans="1:12" ht="15" x14ac:dyDescent="0.25">
      <c r="A11" s="24"/>
      <c r="B11" s="17"/>
      <c r="C11" s="8"/>
      <c r="D11" s="18" t="s">
        <v>33</v>
      </c>
      <c r="E11" s="9"/>
      <c r="F11" s="19">
        <f>SUM(F6:F10)</f>
        <v>518</v>
      </c>
      <c r="G11" s="19">
        <f>SUM(G6:G10)</f>
        <v>19.05</v>
      </c>
      <c r="H11" s="19">
        <f>SUM(H6:H10)</f>
        <v>20.61</v>
      </c>
      <c r="I11" s="19">
        <f>SUM(I6:I10)</f>
        <v>64.16</v>
      </c>
      <c r="J11" s="19">
        <f>SUM(J6:J10)</f>
        <v>520</v>
      </c>
      <c r="K11" s="25"/>
      <c r="L11" s="19">
        <v>66.8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5" x14ac:dyDescent="0.2">
      <c r="A22" s="29">
        <f>A6</f>
        <v>1</v>
      </c>
      <c r="B22" s="30">
        <f>B6</f>
        <v>1</v>
      </c>
      <c r="C22" s="74" t="s">
        <v>4</v>
      </c>
      <c r="D22" s="75"/>
      <c r="E22" s="31"/>
      <c r="F22" s="32">
        <f>F11+F21</f>
        <v>518</v>
      </c>
      <c r="G22" s="32">
        <f t="shared" ref="G22:J22" si="2">G11+G21</f>
        <v>19.05</v>
      </c>
      <c r="H22" s="32">
        <f t="shared" si="2"/>
        <v>20.61</v>
      </c>
      <c r="I22" s="32">
        <f t="shared" si="2"/>
        <v>64.16</v>
      </c>
      <c r="J22" s="32">
        <f t="shared" si="2"/>
        <v>520</v>
      </c>
      <c r="K22" s="32"/>
      <c r="L22" s="32">
        <f t="shared" ref="L22" si="3">L11+L21</f>
        <v>66.8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50" t="s">
        <v>48</v>
      </c>
      <c r="F23" s="62">
        <v>160</v>
      </c>
      <c r="G23" s="62">
        <v>14.64</v>
      </c>
      <c r="H23" s="62">
        <v>12.94</v>
      </c>
      <c r="I23" s="64">
        <v>21.63</v>
      </c>
      <c r="J23" s="62">
        <v>262</v>
      </c>
      <c r="K23" s="56" t="s">
        <v>51</v>
      </c>
      <c r="L23" s="39"/>
    </row>
    <row r="24" spans="1:12" ht="15" x14ac:dyDescent="0.25">
      <c r="A24" s="14"/>
      <c r="B24" s="15"/>
      <c r="C24" s="11"/>
      <c r="D24" s="7" t="s">
        <v>22</v>
      </c>
      <c r="E24" s="52" t="s">
        <v>49</v>
      </c>
      <c r="F24" s="63">
        <v>200</v>
      </c>
      <c r="G24" s="63">
        <v>0.8</v>
      </c>
      <c r="H24" s="63">
        <v>0.06</v>
      </c>
      <c r="I24" s="65">
        <v>18.46</v>
      </c>
      <c r="J24" s="63">
        <v>79</v>
      </c>
      <c r="K24" s="58" t="s">
        <v>52</v>
      </c>
      <c r="L24" s="41"/>
    </row>
    <row r="25" spans="1:12" ht="30" x14ac:dyDescent="0.25">
      <c r="A25" s="14"/>
      <c r="B25" s="15"/>
      <c r="C25" s="11"/>
      <c r="D25" s="7" t="s">
        <v>23</v>
      </c>
      <c r="E25" s="52" t="s">
        <v>42</v>
      </c>
      <c r="F25" s="63">
        <v>20</v>
      </c>
      <c r="G25" s="63">
        <v>1.25</v>
      </c>
      <c r="H25" s="63">
        <v>0.18</v>
      </c>
      <c r="I25" s="65">
        <v>9.42</v>
      </c>
      <c r="J25" s="63">
        <v>46</v>
      </c>
      <c r="K25" s="58"/>
      <c r="L25" s="41"/>
    </row>
    <row r="26" spans="1:12" ht="15" x14ac:dyDescent="0.25">
      <c r="A26" s="14"/>
      <c r="B26" s="15"/>
      <c r="C26" s="11"/>
      <c r="D26" s="7" t="s">
        <v>24</v>
      </c>
      <c r="E26" s="52" t="s">
        <v>50</v>
      </c>
      <c r="F26" s="63">
        <v>60</v>
      </c>
      <c r="G26" s="63">
        <v>0.24</v>
      </c>
      <c r="H26" s="63">
        <v>0.24</v>
      </c>
      <c r="I26" s="65">
        <v>5.88</v>
      </c>
      <c r="J26" s="63">
        <v>28</v>
      </c>
      <c r="K26" s="58" t="s">
        <v>53</v>
      </c>
      <c r="L26" s="41"/>
    </row>
    <row r="27" spans="1:12" ht="15" x14ac:dyDescent="0.25">
      <c r="A27" s="14"/>
      <c r="B27" s="15"/>
      <c r="C27" s="11"/>
      <c r="D27" s="6" t="s">
        <v>26</v>
      </c>
      <c r="E27" s="52" t="s">
        <v>43</v>
      </c>
      <c r="F27" s="63">
        <v>60</v>
      </c>
      <c r="G27" s="63">
        <v>1.59</v>
      </c>
      <c r="H27" s="63">
        <v>6.1</v>
      </c>
      <c r="I27" s="65">
        <v>8.6</v>
      </c>
      <c r="J27" s="63">
        <v>93</v>
      </c>
      <c r="K27" s="58" t="s">
        <v>47</v>
      </c>
      <c r="L27" s="41"/>
    </row>
    <row r="28" spans="1:12" ht="15" x14ac:dyDescent="0.25">
      <c r="A28" s="16"/>
      <c r="B28" s="17"/>
      <c r="C28" s="8"/>
      <c r="D28" s="18" t="s">
        <v>33</v>
      </c>
      <c r="E28" s="9"/>
      <c r="F28" s="19">
        <f>SUM(F23:F27)</f>
        <v>500</v>
      </c>
      <c r="G28" s="19">
        <f>SUM(G23:G27)</f>
        <v>18.52</v>
      </c>
      <c r="H28" s="19">
        <f>SUM(H23:H27)</f>
        <v>19.52</v>
      </c>
      <c r="I28" s="19">
        <f>SUM(I23:I27)</f>
        <v>63.990000000000009</v>
      </c>
      <c r="J28" s="19">
        <f>SUM(J23:J27)</f>
        <v>508</v>
      </c>
      <c r="K28" s="25"/>
      <c r="L28" s="19">
        <v>66.8</v>
      </c>
    </row>
    <row r="29" spans="1:12" ht="15" x14ac:dyDescent="0.25">
      <c r="A29" s="13">
        <f>A23</f>
        <v>1</v>
      </c>
      <c r="B29" s="13">
        <f>B23</f>
        <v>2</v>
      </c>
      <c r="C29" s="10" t="s">
        <v>25</v>
      </c>
      <c r="D29" s="7" t="s">
        <v>26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7" t="s">
        <v>27</v>
      </c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7" t="s">
        <v>28</v>
      </c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4"/>
      <c r="B32" s="15"/>
      <c r="C32" s="11"/>
      <c r="D32" s="7" t="s">
        <v>29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4"/>
      <c r="B33" s="15"/>
      <c r="C33" s="11"/>
      <c r="D33" s="7" t="s">
        <v>30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31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32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6"/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6"/>
      <c r="B38" s="17"/>
      <c r="C38" s="8"/>
      <c r="D38" s="18" t="s">
        <v>33</v>
      </c>
      <c r="E38" s="9"/>
      <c r="F38" s="19">
        <f>SUM(F29:F37)</f>
        <v>0</v>
      </c>
      <c r="G38" s="19">
        <f t="shared" ref="G38" si="4">SUM(G29:G37)</f>
        <v>0</v>
      </c>
      <c r="H38" s="19">
        <f t="shared" ref="H38" si="5">SUM(H29:H37)</f>
        <v>0</v>
      </c>
      <c r="I38" s="19">
        <f t="shared" ref="I38" si="6">SUM(I29:I37)</f>
        <v>0</v>
      </c>
      <c r="J38" s="19">
        <f t="shared" ref="J38:L38" si="7">SUM(J29:J37)</f>
        <v>0</v>
      </c>
      <c r="K38" s="25"/>
      <c r="L38" s="19">
        <f t="shared" si="7"/>
        <v>0</v>
      </c>
    </row>
    <row r="39" spans="1:12" ht="15.75" customHeight="1" x14ac:dyDescent="0.2">
      <c r="A39" s="33">
        <f>A23</f>
        <v>1</v>
      </c>
      <c r="B39" s="33">
        <f>B23</f>
        <v>2</v>
      </c>
      <c r="C39" s="74" t="s">
        <v>4</v>
      </c>
      <c r="D39" s="75"/>
      <c r="E39" s="31"/>
      <c r="F39" s="32">
        <f>F28+F38</f>
        <v>500</v>
      </c>
      <c r="G39" s="32">
        <f t="shared" ref="G39" si="8">G28+G38</f>
        <v>18.52</v>
      </c>
      <c r="H39" s="32">
        <f t="shared" ref="H39" si="9">H28+H38</f>
        <v>19.52</v>
      </c>
      <c r="I39" s="32">
        <f t="shared" ref="I39" si="10">I28+I38</f>
        <v>63.990000000000009</v>
      </c>
      <c r="J39" s="32">
        <f t="shared" ref="J39:L39" si="11">J28+J38</f>
        <v>508</v>
      </c>
      <c r="K39" s="32"/>
      <c r="L39" s="32">
        <f t="shared" si="11"/>
        <v>66.8</v>
      </c>
    </row>
    <row r="40" spans="1:12" ht="15.75" thickBot="1" x14ac:dyDescent="0.3">
      <c r="A40" s="20">
        <v>1</v>
      </c>
      <c r="B40" s="21">
        <v>3</v>
      </c>
      <c r="C40" s="22" t="s">
        <v>20</v>
      </c>
      <c r="D40" s="5" t="s">
        <v>21</v>
      </c>
      <c r="E40" s="50" t="s">
        <v>54</v>
      </c>
      <c r="F40" s="62">
        <v>90</v>
      </c>
      <c r="G40" s="62">
        <v>11.25</v>
      </c>
      <c r="H40" s="62">
        <v>12.57</v>
      </c>
      <c r="I40" s="64">
        <v>2.96</v>
      </c>
      <c r="J40" s="62">
        <v>170</v>
      </c>
      <c r="K40" s="56" t="s">
        <v>52</v>
      </c>
      <c r="L40" s="39"/>
    </row>
    <row r="41" spans="1:12" ht="15" x14ac:dyDescent="0.25">
      <c r="A41" s="23"/>
      <c r="B41" s="15"/>
      <c r="C41" s="11"/>
      <c r="D41" s="5" t="s">
        <v>21</v>
      </c>
      <c r="E41" s="51" t="s">
        <v>55</v>
      </c>
      <c r="F41" s="66">
        <v>140</v>
      </c>
      <c r="G41" s="66">
        <v>5.27</v>
      </c>
      <c r="H41" s="66">
        <v>4.17</v>
      </c>
      <c r="I41" s="67">
        <v>33.549999999999997</v>
      </c>
      <c r="J41" s="66">
        <v>193</v>
      </c>
      <c r="K41" s="57" t="s">
        <v>56</v>
      </c>
      <c r="L41" s="41"/>
    </row>
    <row r="42" spans="1:12" ht="15" x14ac:dyDescent="0.25">
      <c r="A42" s="23"/>
      <c r="B42" s="15"/>
      <c r="C42" s="11"/>
      <c r="D42" s="7" t="s">
        <v>22</v>
      </c>
      <c r="E42" s="52" t="s">
        <v>41</v>
      </c>
      <c r="F42" s="63">
        <v>208</v>
      </c>
      <c r="G42" s="63">
        <v>0.02</v>
      </c>
      <c r="H42" s="63"/>
      <c r="I42" s="65">
        <v>7.99</v>
      </c>
      <c r="J42" s="63">
        <v>32</v>
      </c>
      <c r="K42" s="58" t="s">
        <v>46</v>
      </c>
      <c r="L42" s="41"/>
    </row>
    <row r="43" spans="1:12" ht="30" x14ac:dyDescent="0.25">
      <c r="A43" s="23"/>
      <c r="B43" s="15"/>
      <c r="C43" s="11"/>
      <c r="D43" s="7" t="s">
        <v>23</v>
      </c>
      <c r="E43" s="52" t="s">
        <v>42</v>
      </c>
      <c r="F43" s="63">
        <v>20</v>
      </c>
      <c r="G43" s="63">
        <v>1.25</v>
      </c>
      <c r="H43" s="63">
        <v>0.18</v>
      </c>
      <c r="I43" s="65">
        <v>9.42</v>
      </c>
      <c r="J43" s="63">
        <v>46</v>
      </c>
      <c r="K43" s="58"/>
      <c r="L43" s="41"/>
    </row>
    <row r="44" spans="1:12" ht="15" x14ac:dyDescent="0.25">
      <c r="A44" s="23"/>
      <c r="B44" s="15"/>
      <c r="C44" s="11"/>
      <c r="D44" s="6" t="s">
        <v>26</v>
      </c>
      <c r="E44" s="52" t="s">
        <v>43</v>
      </c>
      <c r="F44" s="63">
        <v>60</v>
      </c>
      <c r="G44" s="63">
        <v>1.59</v>
      </c>
      <c r="H44" s="63">
        <v>3.16</v>
      </c>
      <c r="I44" s="65">
        <v>13.61</v>
      </c>
      <c r="J44" s="63">
        <v>95</v>
      </c>
      <c r="K44" s="58" t="s">
        <v>47</v>
      </c>
      <c r="L44" s="41"/>
    </row>
    <row r="45" spans="1:12" ht="15" x14ac:dyDescent="0.25">
      <c r="A45" s="24"/>
      <c r="B45" s="17"/>
      <c r="C45" s="8"/>
      <c r="D45" s="18" t="s">
        <v>33</v>
      </c>
      <c r="E45" s="9"/>
      <c r="F45" s="19">
        <f>SUM(F40:F44)</f>
        <v>518</v>
      </c>
      <c r="G45" s="19">
        <f>SUM(G40:G44)</f>
        <v>19.38</v>
      </c>
      <c r="H45" s="19">
        <f>SUM(H40:H44)</f>
        <v>20.080000000000002</v>
      </c>
      <c r="I45" s="19">
        <f>SUM(I40:I44)</f>
        <v>67.53</v>
      </c>
      <c r="J45" s="19">
        <f>SUM(J40:J44)</f>
        <v>536</v>
      </c>
      <c r="K45" s="25"/>
      <c r="L45" s="19">
        <v>66.8</v>
      </c>
    </row>
    <row r="46" spans="1:12" ht="15" x14ac:dyDescent="0.25">
      <c r="A46" s="26">
        <f>A40</f>
        <v>1</v>
      </c>
      <c r="B46" s="13">
        <f>B40</f>
        <v>3</v>
      </c>
      <c r="C46" s="10" t="s">
        <v>25</v>
      </c>
      <c r="D46" s="7" t="s">
        <v>26</v>
      </c>
      <c r="E46" s="40"/>
      <c r="F46" s="41"/>
      <c r="G46" s="41"/>
      <c r="H46" s="41"/>
      <c r="I46" s="41"/>
      <c r="J46" s="41"/>
      <c r="K46" s="42"/>
      <c r="L46" s="41"/>
    </row>
    <row r="47" spans="1:12" ht="15" x14ac:dyDescent="0.25">
      <c r="A47" s="23"/>
      <c r="B47" s="15"/>
      <c r="C47" s="11"/>
      <c r="D47" s="7" t="s">
        <v>27</v>
      </c>
      <c r="E47" s="40"/>
      <c r="F47" s="41"/>
      <c r="G47" s="41"/>
      <c r="H47" s="41"/>
      <c r="I47" s="41"/>
      <c r="J47" s="41"/>
      <c r="K47" s="42"/>
      <c r="L47" s="41"/>
    </row>
    <row r="48" spans="1:12" ht="15" x14ac:dyDescent="0.25">
      <c r="A48" s="23"/>
      <c r="B48" s="15"/>
      <c r="C48" s="11"/>
      <c r="D48" s="7" t="s">
        <v>28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 t="s">
        <v>29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7" t="s">
        <v>30</v>
      </c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3"/>
      <c r="B51" s="15"/>
      <c r="C51" s="11"/>
      <c r="D51" s="7" t="s">
        <v>31</v>
      </c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3"/>
      <c r="B52" s="15"/>
      <c r="C52" s="11"/>
      <c r="D52" s="7" t="s">
        <v>32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6"/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7"/>
      <c r="C55" s="8"/>
      <c r="D55" s="18" t="s">
        <v>33</v>
      </c>
      <c r="E55" s="9"/>
      <c r="F55" s="19">
        <f>SUM(F46:F54)</f>
        <v>0</v>
      </c>
      <c r="G55" s="19">
        <f t="shared" ref="G55" si="12">SUM(G46:G54)</f>
        <v>0</v>
      </c>
      <c r="H55" s="19">
        <f t="shared" ref="H55" si="13">SUM(H46:H54)</f>
        <v>0</v>
      </c>
      <c r="I55" s="19">
        <f t="shared" ref="I55" si="14">SUM(I46:I54)</f>
        <v>0</v>
      </c>
      <c r="J55" s="19">
        <f t="shared" ref="J55:L55" si="15">SUM(J46:J54)</f>
        <v>0</v>
      </c>
      <c r="K55" s="25"/>
      <c r="L55" s="19">
        <f t="shared" si="15"/>
        <v>0</v>
      </c>
    </row>
    <row r="56" spans="1:12" ht="15.75" customHeight="1" x14ac:dyDescent="0.2">
      <c r="A56" s="29">
        <f>A40</f>
        <v>1</v>
      </c>
      <c r="B56" s="30">
        <f>B40</f>
        <v>3</v>
      </c>
      <c r="C56" s="74" t="s">
        <v>4</v>
      </c>
      <c r="D56" s="75"/>
      <c r="E56" s="31"/>
      <c r="F56" s="32">
        <f>F45+F55</f>
        <v>518</v>
      </c>
      <c r="G56" s="32">
        <f t="shared" ref="G56" si="16">G45+G55</f>
        <v>19.38</v>
      </c>
      <c r="H56" s="32">
        <f t="shared" ref="H56" si="17">H45+H55</f>
        <v>20.080000000000002</v>
      </c>
      <c r="I56" s="32">
        <f t="shared" ref="I56" si="18">I45+I55</f>
        <v>67.53</v>
      </c>
      <c r="J56" s="32">
        <f t="shared" ref="J56:L56" si="19">J45+J55</f>
        <v>536</v>
      </c>
      <c r="K56" s="32"/>
      <c r="L56" s="32">
        <f t="shared" si="19"/>
        <v>66.8</v>
      </c>
    </row>
    <row r="57" spans="1:12" ht="15" x14ac:dyDescent="0.25">
      <c r="A57" s="20">
        <v>1</v>
      </c>
      <c r="B57" s="21">
        <v>4</v>
      </c>
      <c r="C57" s="22" t="s">
        <v>20</v>
      </c>
      <c r="D57" s="5" t="s">
        <v>21</v>
      </c>
      <c r="E57" s="50" t="s">
        <v>57</v>
      </c>
      <c r="F57" s="62">
        <v>160</v>
      </c>
      <c r="G57" s="62">
        <v>12.16</v>
      </c>
      <c r="H57" s="62">
        <v>10.6</v>
      </c>
      <c r="I57" s="64">
        <v>25.87</v>
      </c>
      <c r="J57" s="62">
        <v>248</v>
      </c>
      <c r="K57" s="56" t="s">
        <v>52</v>
      </c>
      <c r="L57" s="39"/>
    </row>
    <row r="58" spans="1:12" ht="15" x14ac:dyDescent="0.25">
      <c r="A58" s="23"/>
      <c r="B58" s="15"/>
      <c r="C58" s="11"/>
      <c r="D58" s="7" t="s">
        <v>22</v>
      </c>
      <c r="E58" s="52" t="s">
        <v>41</v>
      </c>
      <c r="F58" s="63">
        <v>208</v>
      </c>
      <c r="G58" s="63">
        <v>0.02</v>
      </c>
      <c r="H58" s="63"/>
      <c r="I58" s="65">
        <v>7.99</v>
      </c>
      <c r="J58" s="63">
        <v>32</v>
      </c>
      <c r="K58" s="58" t="s">
        <v>46</v>
      </c>
      <c r="L58" s="41"/>
    </row>
    <row r="59" spans="1:12" ht="30" x14ac:dyDescent="0.25">
      <c r="A59" s="23"/>
      <c r="B59" s="15"/>
      <c r="C59" s="11"/>
      <c r="D59" s="7" t="s">
        <v>23</v>
      </c>
      <c r="E59" s="52" t="s">
        <v>42</v>
      </c>
      <c r="F59" s="63">
        <v>20</v>
      </c>
      <c r="G59" s="63">
        <v>1.25</v>
      </c>
      <c r="H59" s="63">
        <v>0.18</v>
      </c>
      <c r="I59" s="65">
        <v>9.42</v>
      </c>
      <c r="J59" s="63">
        <v>46</v>
      </c>
      <c r="K59" s="58"/>
      <c r="L59" s="41"/>
    </row>
    <row r="60" spans="1:12" ht="15" x14ac:dyDescent="0.25">
      <c r="A60" s="23"/>
      <c r="B60" s="15"/>
      <c r="C60" s="11"/>
      <c r="D60" s="7" t="s">
        <v>24</v>
      </c>
      <c r="E60" s="52" t="s">
        <v>50</v>
      </c>
      <c r="F60" s="63">
        <v>60</v>
      </c>
      <c r="G60" s="63">
        <v>0.24</v>
      </c>
      <c r="H60" s="63">
        <v>0.24</v>
      </c>
      <c r="I60" s="65">
        <v>5.88</v>
      </c>
      <c r="J60" s="63">
        <v>28</v>
      </c>
      <c r="K60" s="58" t="s">
        <v>53</v>
      </c>
      <c r="L60" s="41"/>
    </row>
    <row r="61" spans="1:12" ht="15" x14ac:dyDescent="0.25">
      <c r="A61" s="23"/>
      <c r="B61" s="15"/>
      <c r="C61" s="11"/>
      <c r="D61" s="6" t="s">
        <v>26</v>
      </c>
      <c r="E61" s="52" t="s">
        <v>43</v>
      </c>
      <c r="F61" s="63">
        <v>60</v>
      </c>
      <c r="G61" s="63">
        <v>1.88</v>
      </c>
      <c r="H61" s="63">
        <v>4.3099999999999996</v>
      </c>
      <c r="I61" s="65">
        <v>16.399999999999999</v>
      </c>
      <c r="J61" s="63">
        <v>112</v>
      </c>
      <c r="K61" s="58" t="s">
        <v>47</v>
      </c>
      <c r="L61" s="41"/>
    </row>
    <row r="62" spans="1:12" ht="15" x14ac:dyDescent="0.25">
      <c r="A62" s="24"/>
      <c r="B62" s="17"/>
      <c r="C62" s="8"/>
      <c r="D62" s="18" t="s">
        <v>33</v>
      </c>
      <c r="E62" s="9"/>
      <c r="F62" s="19">
        <f>SUM(F57:F61)</f>
        <v>508</v>
      </c>
      <c r="G62" s="19">
        <f>SUM(G57:G61)</f>
        <v>15.55</v>
      </c>
      <c r="H62" s="19">
        <f>SUM(H57:H61)</f>
        <v>15.329999999999998</v>
      </c>
      <c r="I62" s="19">
        <f>SUM(I57:I61)</f>
        <v>65.56</v>
      </c>
      <c r="J62" s="19">
        <f>SUM(J57:J61)</f>
        <v>466</v>
      </c>
      <c r="K62" s="25"/>
      <c r="L62" s="19">
        <v>66.8</v>
      </c>
    </row>
    <row r="63" spans="1:12" ht="15" x14ac:dyDescent="0.25">
      <c r="A63" s="26">
        <f>A57</f>
        <v>1</v>
      </c>
      <c r="B63" s="13">
        <f>B57</f>
        <v>4</v>
      </c>
      <c r="C63" s="10" t="s">
        <v>25</v>
      </c>
      <c r="D63" s="7" t="s">
        <v>26</v>
      </c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3"/>
      <c r="B64" s="15"/>
      <c r="C64" s="11"/>
      <c r="D64" s="7" t="s">
        <v>27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28</v>
      </c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3"/>
      <c r="B66" s="15"/>
      <c r="C66" s="11"/>
      <c r="D66" s="7" t="s">
        <v>29</v>
      </c>
      <c r="E66" s="40"/>
      <c r="F66" s="41"/>
      <c r="G66" s="41"/>
      <c r="H66" s="41"/>
      <c r="I66" s="41"/>
      <c r="J66" s="41"/>
      <c r="K66" s="42"/>
      <c r="L66" s="41"/>
    </row>
    <row r="67" spans="1:12" ht="15" x14ac:dyDescent="0.25">
      <c r="A67" s="23"/>
      <c r="B67" s="15"/>
      <c r="C67" s="11"/>
      <c r="D67" s="7" t="s">
        <v>30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7" t="s">
        <v>31</v>
      </c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7" t="s">
        <v>32</v>
      </c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3"/>
      <c r="B70" s="15"/>
      <c r="C70" s="11"/>
      <c r="D70" s="6"/>
      <c r="E70" s="40"/>
      <c r="F70" s="41"/>
      <c r="G70" s="41"/>
      <c r="H70" s="41"/>
      <c r="I70" s="41"/>
      <c r="J70" s="41"/>
      <c r="K70" s="42"/>
      <c r="L70" s="41"/>
    </row>
    <row r="71" spans="1:12" ht="15" x14ac:dyDescent="0.25">
      <c r="A71" s="23"/>
      <c r="B71" s="15"/>
      <c r="C71" s="11"/>
      <c r="D71" s="6"/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7"/>
      <c r="C72" s="8"/>
      <c r="D72" s="18" t="s">
        <v>33</v>
      </c>
      <c r="E72" s="9"/>
      <c r="F72" s="19">
        <f>SUM(F63:F71)</f>
        <v>0</v>
      </c>
      <c r="G72" s="19">
        <f t="shared" ref="G72" si="20">SUM(G63:G71)</f>
        <v>0</v>
      </c>
      <c r="H72" s="19">
        <f t="shared" ref="H72" si="21">SUM(H63:H71)</f>
        <v>0</v>
      </c>
      <c r="I72" s="19">
        <f t="shared" ref="I72" si="22">SUM(I63:I71)</f>
        <v>0</v>
      </c>
      <c r="J72" s="19">
        <f t="shared" ref="J72:L72" si="23">SUM(J63:J71)</f>
        <v>0</v>
      </c>
      <c r="K72" s="25"/>
      <c r="L72" s="19">
        <f t="shared" si="23"/>
        <v>0</v>
      </c>
    </row>
    <row r="73" spans="1:12" ht="15.75" customHeight="1" x14ac:dyDescent="0.2">
      <c r="A73" s="29">
        <f>A57</f>
        <v>1</v>
      </c>
      <c r="B73" s="30">
        <f>B57</f>
        <v>4</v>
      </c>
      <c r="C73" s="74" t="s">
        <v>4</v>
      </c>
      <c r="D73" s="75"/>
      <c r="E73" s="31"/>
      <c r="F73" s="32">
        <f>F62+F72</f>
        <v>508</v>
      </c>
      <c r="G73" s="32">
        <f t="shared" ref="G73" si="24">G62+G72</f>
        <v>15.55</v>
      </c>
      <c r="H73" s="32">
        <f t="shared" ref="H73" si="25">H62+H72</f>
        <v>15.329999999999998</v>
      </c>
      <c r="I73" s="32">
        <f t="shared" ref="I73" si="26">I62+I72</f>
        <v>65.56</v>
      </c>
      <c r="J73" s="32">
        <f t="shared" ref="J73:L73" si="27">J62+J72</f>
        <v>466</v>
      </c>
      <c r="K73" s="32"/>
      <c r="L73" s="32">
        <f t="shared" si="27"/>
        <v>66.8</v>
      </c>
    </row>
    <row r="74" spans="1:12" ht="15.75" thickBot="1" x14ac:dyDescent="0.3">
      <c r="A74" s="20">
        <v>1</v>
      </c>
      <c r="B74" s="21">
        <v>5</v>
      </c>
      <c r="C74" s="22" t="s">
        <v>20</v>
      </c>
      <c r="D74" s="5" t="s">
        <v>21</v>
      </c>
      <c r="E74" s="50" t="s">
        <v>61</v>
      </c>
      <c r="F74" s="62">
        <v>90</v>
      </c>
      <c r="G74" s="62">
        <v>12.25</v>
      </c>
      <c r="H74" s="62">
        <v>5.57</v>
      </c>
      <c r="I74" s="64">
        <v>5.92</v>
      </c>
      <c r="J74" s="62">
        <v>123</v>
      </c>
      <c r="K74" s="56" t="s">
        <v>52</v>
      </c>
      <c r="L74" s="39"/>
    </row>
    <row r="75" spans="1:12" ht="15" x14ac:dyDescent="0.25">
      <c r="A75" s="23"/>
      <c r="B75" s="15"/>
      <c r="C75" s="11"/>
      <c r="D75" s="5" t="s">
        <v>21</v>
      </c>
      <c r="E75" s="51" t="s">
        <v>62</v>
      </c>
      <c r="F75" s="66">
        <v>140</v>
      </c>
      <c r="G75" s="66">
        <v>3.06</v>
      </c>
      <c r="H75" s="66">
        <v>5.95</v>
      </c>
      <c r="I75" s="67">
        <v>21.36</v>
      </c>
      <c r="J75" s="66">
        <v>151</v>
      </c>
      <c r="K75" s="57" t="s">
        <v>63</v>
      </c>
      <c r="L75" s="41"/>
    </row>
    <row r="76" spans="1:12" ht="15" x14ac:dyDescent="0.25">
      <c r="A76" s="23"/>
      <c r="B76" s="15"/>
      <c r="C76" s="11"/>
      <c r="D76" s="7" t="s">
        <v>22</v>
      </c>
      <c r="E76" s="52" t="s">
        <v>49</v>
      </c>
      <c r="F76" s="63">
        <v>200</v>
      </c>
      <c r="G76" s="63">
        <v>0.8</v>
      </c>
      <c r="H76" s="63">
        <v>0.06</v>
      </c>
      <c r="I76" s="65">
        <v>18.46</v>
      </c>
      <c r="J76" s="63">
        <v>79</v>
      </c>
      <c r="K76" s="58" t="s">
        <v>51</v>
      </c>
      <c r="L76" s="41"/>
    </row>
    <row r="77" spans="1:12" ht="30" x14ac:dyDescent="0.25">
      <c r="A77" s="23"/>
      <c r="B77" s="15"/>
      <c r="C77" s="11"/>
      <c r="D77" s="7" t="s">
        <v>23</v>
      </c>
      <c r="E77" s="52" t="s">
        <v>42</v>
      </c>
      <c r="F77" s="63">
        <v>20</v>
      </c>
      <c r="G77" s="63">
        <v>1.25</v>
      </c>
      <c r="H77" s="63">
        <v>0.18</v>
      </c>
      <c r="I77" s="65">
        <v>9.42</v>
      </c>
      <c r="J77" s="63">
        <v>46</v>
      </c>
      <c r="K77" s="58"/>
      <c r="L77" s="41"/>
    </row>
    <row r="78" spans="1:12" ht="15" x14ac:dyDescent="0.25">
      <c r="A78" s="23"/>
      <c r="B78" s="15"/>
      <c r="C78" s="11"/>
      <c r="D78" s="6" t="s">
        <v>26</v>
      </c>
      <c r="E78" s="52" t="s">
        <v>43</v>
      </c>
      <c r="F78" s="63">
        <v>60</v>
      </c>
      <c r="G78" s="63">
        <v>1.88</v>
      </c>
      <c r="H78" s="63">
        <v>6.08</v>
      </c>
      <c r="I78" s="65">
        <v>9.4</v>
      </c>
      <c r="J78" s="63">
        <v>100</v>
      </c>
      <c r="K78" s="58" t="s">
        <v>47</v>
      </c>
      <c r="L78" s="41"/>
    </row>
    <row r="79" spans="1:12" ht="15" x14ac:dyDescent="0.25">
      <c r="A79" s="24"/>
      <c r="B79" s="17"/>
      <c r="C79" s="8"/>
      <c r="D79" s="18" t="s">
        <v>33</v>
      </c>
      <c r="E79" s="9"/>
      <c r="F79" s="19">
        <f>SUM(F74:F78)</f>
        <v>510</v>
      </c>
      <c r="G79" s="19">
        <f>SUM(G74:G78)</f>
        <v>19.239999999999998</v>
      </c>
      <c r="H79" s="19">
        <f>SUM(H74:H78)</f>
        <v>17.84</v>
      </c>
      <c r="I79" s="19">
        <f>SUM(I74:I78)</f>
        <v>64.56</v>
      </c>
      <c r="J79" s="19">
        <f>SUM(J74:J78)</f>
        <v>499</v>
      </c>
      <c r="K79" s="25"/>
      <c r="L79" s="19">
        <v>66.8</v>
      </c>
    </row>
    <row r="80" spans="1:12" ht="15" x14ac:dyDescent="0.25">
      <c r="A80" s="26">
        <f>A74</f>
        <v>1</v>
      </c>
      <c r="B80" s="13">
        <f>B74</f>
        <v>5</v>
      </c>
      <c r="C80" s="10" t="s">
        <v>25</v>
      </c>
      <c r="D80" s="7" t="s">
        <v>26</v>
      </c>
      <c r="E80" s="40"/>
      <c r="F80" s="41"/>
      <c r="G80" s="41"/>
      <c r="H80" s="41"/>
      <c r="I80" s="41"/>
      <c r="J80" s="41"/>
      <c r="K80" s="42"/>
      <c r="L80" s="41"/>
    </row>
    <row r="81" spans="1:16" ht="15" x14ac:dyDescent="0.25">
      <c r="A81" s="23"/>
      <c r="B81" s="15"/>
      <c r="C81" s="11"/>
      <c r="D81" s="7" t="s">
        <v>27</v>
      </c>
      <c r="E81" s="40"/>
      <c r="F81" s="41"/>
      <c r="G81" s="41"/>
      <c r="H81" s="41"/>
      <c r="I81" s="41"/>
      <c r="J81" s="41"/>
      <c r="K81" s="42"/>
      <c r="L81" s="41"/>
    </row>
    <row r="82" spans="1:16" ht="15" x14ac:dyDescent="0.25">
      <c r="A82" s="23"/>
      <c r="B82" s="15"/>
      <c r="C82" s="11"/>
      <c r="D82" s="7" t="s">
        <v>28</v>
      </c>
      <c r="E82" s="40"/>
      <c r="F82" s="41"/>
      <c r="G82" s="41"/>
      <c r="H82" s="41"/>
      <c r="I82" s="41"/>
      <c r="J82" s="41"/>
      <c r="K82" s="42"/>
      <c r="L82" s="41"/>
    </row>
    <row r="83" spans="1:16" ht="15" x14ac:dyDescent="0.25">
      <c r="A83" s="23"/>
      <c r="B83" s="15"/>
      <c r="C83" s="11"/>
      <c r="D83" s="7" t="s">
        <v>29</v>
      </c>
      <c r="E83" s="40"/>
      <c r="F83" s="41"/>
      <c r="G83" s="41"/>
      <c r="H83" s="41"/>
      <c r="I83" s="41"/>
      <c r="J83" s="41"/>
      <c r="K83" s="42"/>
      <c r="L83" s="41"/>
    </row>
    <row r="84" spans="1:16" ht="15" x14ac:dyDescent="0.25">
      <c r="A84" s="23"/>
      <c r="B84" s="15"/>
      <c r="C84" s="11"/>
      <c r="D84" s="7" t="s">
        <v>30</v>
      </c>
      <c r="E84" s="40"/>
      <c r="F84" s="41"/>
      <c r="G84" s="41"/>
      <c r="H84" s="41"/>
      <c r="I84" s="41"/>
      <c r="J84" s="41"/>
      <c r="K84" s="42"/>
      <c r="L84" s="41"/>
    </row>
    <row r="85" spans="1:16" ht="15" x14ac:dyDescent="0.25">
      <c r="A85" s="23"/>
      <c r="B85" s="15"/>
      <c r="C85" s="11"/>
      <c r="D85" s="7" t="s">
        <v>31</v>
      </c>
      <c r="E85" s="40"/>
      <c r="F85" s="41"/>
      <c r="G85" s="41"/>
      <c r="H85" s="41"/>
      <c r="I85" s="41"/>
      <c r="J85" s="41"/>
      <c r="K85" s="42"/>
      <c r="L85" s="41"/>
    </row>
    <row r="86" spans="1:16" ht="15" x14ac:dyDescent="0.25">
      <c r="A86" s="23"/>
      <c r="B86" s="15"/>
      <c r="C86" s="11"/>
      <c r="D86" s="7" t="s">
        <v>32</v>
      </c>
      <c r="E86" s="40"/>
      <c r="F86" s="41"/>
      <c r="G86" s="41"/>
      <c r="H86" s="41"/>
      <c r="I86" s="41"/>
      <c r="J86" s="41"/>
      <c r="K86" s="42"/>
      <c r="L86" s="41"/>
    </row>
    <row r="87" spans="1:16" ht="15" x14ac:dyDescent="0.2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6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6" ht="15" x14ac:dyDescent="0.25">
      <c r="A89" s="24"/>
      <c r="B89" s="17"/>
      <c r="C89" s="8"/>
      <c r="D89" s="18" t="s">
        <v>33</v>
      </c>
      <c r="E89" s="9"/>
      <c r="F89" s="19">
        <f>SUM(F80:F88)</f>
        <v>0</v>
      </c>
      <c r="G89" s="19">
        <f t="shared" ref="G89" si="28">SUM(G80:G88)</f>
        <v>0</v>
      </c>
      <c r="H89" s="19">
        <f t="shared" ref="H89" si="29">SUM(H80:H88)</f>
        <v>0</v>
      </c>
      <c r="I89" s="19">
        <f t="shared" ref="I89" si="30">SUM(I80:I88)</f>
        <v>0</v>
      </c>
      <c r="J89" s="19">
        <f t="shared" ref="J89:L89" si="31">SUM(J80:J88)</f>
        <v>0</v>
      </c>
      <c r="K89" s="25"/>
      <c r="L89" s="19">
        <f t="shared" si="31"/>
        <v>0</v>
      </c>
    </row>
    <row r="90" spans="1:16" ht="15.75" customHeight="1" x14ac:dyDescent="0.2">
      <c r="A90" s="29">
        <f>A74</f>
        <v>1</v>
      </c>
      <c r="B90" s="30">
        <f>B74</f>
        <v>5</v>
      </c>
      <c r="C90" s="74" t="s">
        <v>4</v>
      </c>
      <c r="D90" s="75"/>
      <c r="E90" s="31"/>
      <c r="F90" s="32">
        <f>F79+F89</f>
        <v>510</v>
      </c>
      <c r="G90" s="32">
        <f t="shared" ref="G90" si="32">G79+G89</f>
        <v>19.239999999999998</v>
      </c>
      <c r="H90" s="32">
        <f t="shared" ref="H90" si="33">H79+H89</f>
        <v>17.84</v>
      </c>
      <c r="I90" s="32">
        <f t="shared" ref="I90" si="34">I79+I89</f>
        <v>64.56</v>
      </c>
      <c r="J90" s="32">
        <f t="shared" ref="J90:L90" si="35">J79+J89</f>
        <v>499</v>
      </c>
      <c r="K90" s="32"/>
      <c r="L90" s="32">
        <f t="shared" si="35"/>
        <v>66.8</v>
      </c>
    </row>
    <row r="91" spans="1:16" ht="15.75" thickBot="1" x14ac:dyDescent="0.3">
      <c r="A91" s="20">
        <v>2</v>
      </c>
      <c r="B91" s="21">
        <v>1</v>
      </c>
      <c r="C91" s="22" t="s">
        <v>20</v>
      </c>
      <c r="D91" s="5" t="s">
        <v>21</v>
      </c>
      <c r="E91" s="50" t="s">
        <v>64</v>
      </c>
      <c r="F91" s="62">
        <v>100</v>
      </c>
      <c r="G91" s="62">
        <v>9.56</v>
      </c>
      <c r="H91" s="62">
        <v>10.42</v>
      </c>
      <c r="I91" s="64">
        <v>9.23</v>
      </c>
      <c r="J91" s="62">
        <v>169</v>
      </c>
      <c r="K91" s="56" t="s">
        <v>65</v>
      </c>
      <c r="L91" s="39"/>
    </row>
    <row r="92" spans="1:16" ht="15" x14ac:dyDescent="0.25">
      <c r="A92" s="23"/>
      <c r="B92" s="15"/>
      <c r="C92" s="11"/>
      <c r="D92" s="5" t="s">
        <v>21</v>
      </c>
      <c r="E92" s="51" t="s">
        <v>55</v>
      </c>
      <c r="F92" s="66">
        <v>140</v>
      </c>
      <c r="G92" s="66">
        <v>5.27</v>
      </c>
      <c r="H92" s="66">
        <v>4.17</v>
      </c>
      <c r="I92" s="67">
        <v>33.549999999999997</v>
      </c>
      <c r="J92" s="66">
        <v>193</v>
      </c>
      <c r="K92" s="57" t="s">
        <v>56</v>
      </c>
      <c r="L92" s="41"/>
    </row>
    <row r="93" spans="1:16" ht="15" x14ac:dyDescent="0.25">
      <c r="A93" s="23"/>
      <c r="B93" s="15"/>
      <c r="C93" s="11"/>
      <c r="D93" s="7" t="s">
        <v>22</v>
      </c>
      <c r="E93" s="52" t="s">
        <v>41</v>
      </c>
      <c r="F93" s="63">
        <v>208</v>
      </c>
      <c r="G93" s="63">
        <v>0.02</v>
      </c>
      <c r="H93" s="63"/>
      <c r="I93" s="65">
        <v>7.99</v>
      </c>
      <c r="J93" s="63">
        <v>32</v>
      </c>
      <c r="K93" s="58" t="s">
        <v>46</v>
      </c>
      <c r="L93" s="41"/>
    </row>
    <row r="94" spans="1:16" ht="30" x14ac:dyDescent="0.25">
      <c r="A94" s="23"/>
      <c r="B94" s="15"/>
      <c r="C94" s="11"/>
      <c r="D94" s="7" t="s">
        <v>23</v>
      </c>
      <c r="E94" s="52" t="s">
        <v>42</v>
      </c>
      <c r="F94" s="63">
        <v>20</v>
      </c>
      <c r="G94" s="63">
        <v>1.25</v>
      </c>
      <c r="H94" s="63">
        <v>0.18</v>
      </c>
      <c r="I94" s="65">
        <v>9.42</v>
      </c>
      <c r="J94" s="63">
        <v>46</v>
      </c>
      <c r="K94" s="58"/>
      <c r="L94" s="41"/>
    </row>
    <row r="95" spans="1:16" ht="15" x14ac:dyDescent="0.25">
      <c r="A95" s="23"/>
      <c r="B95" s="15"/>
      <c r="C95" s="11"/>
      <c r="D95" s="6" t="s">
        <v>26</v>
      </c>
      <c r="E95" s="52" t="s">
        <v>43</v>
      </c>
      <c r="F95" s="63">
        <v>60</v>
      </c>
      <c r="G95" s="63">
        <v>1.88</v>
      </c>
      <c r="H95" s="63">
        <v>4.3099999999999996</v>
      </c>
      <c r="I95" s="65">
        <v>16.399999999999999</v>
      </c>
      <c r="J95" s="63">
        <v>112</v>
      </c>
      <c r="K95" s="58" t="s">
        <v>47</v>
      </c>
      <c r="L95" s="41"/>
      <c r="P95" s="2">
        <v>0</v>
      </c>
    </row>
    <row r="96" spans="1:16" ht="15" x14ac:dyDescent="0.25">
      <c r="A96" s="24"/>
      <c r="B96" s="17"/>
      <c r="C96" s="8"/>
      <c r="D96" s="18" t="s">
        <v>33</v>
      </c>
      <c r="E96" s="9"/>
      <c r="F96" s="19">
        <f>SUM(F91:F95)</f>
        <v>528</v>
      </c>
      <c r="G96" s="19">
        <f>SUM(G91:G95)</f>
        <v>17.98</v>
      </c>
      <c r="H96" s="19">
        <f>SUM(H91:H95)</f>
        <v>19.079999999999998</v>
      </c>
      <c r="I96" s="19">
        <f>SUM(I91:I95)</f>
        <v>76.59</v>
      </c>
      <c r="J96" s="19">
        <f>SUM(J91:J95)</f>
        <v>552</v>
      </c>
      <c r="K96" s="25"/>
      <c r="L96" s="19">
        <v>66.8</v>
      </c>
    </row>
    <row r="97" spans="1:12" ht="15" x14ac:dyDescent="0.25">
      <c r="A97" s="26">
        <f>A91</f>
        <v>2</v>
      </c>
      <c r="B97" s="13">
        <f>B91</f>
        <v>1</v>
      </c>
      <c r="C97" s="10" t="s">
        <v>25</v>
      </c>
      <c r="D97" s="7" t="s">
        <v>26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27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28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29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7" t="s">
        <v>30</v>
      </c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7" t="s">
        <v>31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7" t="s">
        <v>32</v>
      </c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3"/>
      <c r="B104" s="15"/>
      <c r="C104" s="11"/>
      <c r="D104" s="6"/>
      <c r="E104" s="40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3"/>
      <c r="B105" s="15"/>
      <c r="C105" s="11"/>
      <c r="D105" s="6"/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7"/>
      <c r="C106" s="8"/>
      <c r="D106" s="18" t="s">
        <v>33</v>
      </c>
      <c r="E106" s="9"/>
      <c r="F106" s="19">
        <f>SUM(F97:F105)</f>
        <v>0</v>
      </c>
      <c r="G106" s="19">
        <f t="shared" ref="G106:J106" si="36">SUM(G97:G105)</f>
        <v>0</v>
      </c>
      <c r="H106" s="19">
        <f t="shared" si="36"/>
        <v>0</v>
      </c>
      <c r="I106" s="19">
        <f t="shared" si="36"/>
        <v>0</v>
      </c>
      <c r="J106" s="19">
        <f t="shared" si="36"/>
        <v>0</v>
      </c>
      <c r="K106" s="25"/>
      <c r="L106" s="19">
        <f t="shared" ref="L106" si="37">SUM(L97:L105)</f>
        <v>0</v>
      </c>
    </row>
    <row r="107" spans="1:12" ht="15" x14ac:dyDescent="0.2">
      <c r="A107" s="29">
        <f>A91</f>
        <v>2</v>
      </c>
      <c r="B107" s="30">
        <f>B91</f>
        <v>1</v>
      </c>
      <c r="C107" s="74" t="s">
        <v>4</v>
      </c>
      <c r="D107" s="75"/>
      <c r="E107" s="31"/>
      <c r="F107" s="32">
        <f>F96+F106</f>
        <v>528</v>
      </c>
      <c r="G107" s="32">
        <f t="shared" ref="G107" si="38">G96+G106</f>
        <v>17.98</v>
      </c>
      <c r="H107" s="32">
        <f t="shared" ref="H107" si="39">H96+H106</f>
        <v>19.079999999999998</v>
      </c>
      <c r="I107" s="32">
        <f t="shared" ref="I107" si="40">I96+I106</f>
        <v>76.59</v>
      </c>
      <c r="J107" s="32">
        <f t="shared" ref="J107:L107" si="41">J96+J106</f>
        <v>552</v>
      </c>
      <c r="K107" s="32"/>
      <c r="L107" s="32">
        <f t="shared" si="41"/>
        <v>66.8</v>
      </c>
    </row>
    <row r="108" spans="1:12" ht="15" x14ac:dyDescent="0.25">
      <c r="A108" s="14">
        <v>2</v>
      </c>
      <c r="B108" s="15">
        <v>2</v>
      </c>
      <c r="C108" s="22" t="s">
        <v>20</v>
      </c>
      <c r="D108" s="5" t="s">
        <v>21</v>
      </c>
      <c r="E108" s="50" t="s">
        <v>66</v>
      </c>
      <c r="F108" s="62">
        <v>160</v>
      </c>
      <c r="G108" s="62">
        <v>13.64</v>
      </c>
      <c r="H108" s="62">
        <v>12.63</v>
      </c>
      <c r="I108" s="64">
        <v>32.57</v>
      </c>
      <c r="J108" s="62">
        <v>299</v>
      </c>
      <c r="K108" s="56" t="s">
        <v>51</v>
      </c>
      <c r="L108" s="39"/>
    </row>
    <row r="109" spans="1:12" ht="15" x14ac:dyDescent="0.25">
      <c r="A109" s="14"/>
      <c r="B109" s="15"/>
      <c r="C109" s="11"/>
      <c r="D109" s="7" t="s">
        <v>22</v>
      </c>
      <c r="E109" s="52" t="s">
        <v>49</v>
      </c>
      <c r="F109" s="63">
        <v>200</v>
      </c>
      <c r="G109" s="63">
        <v>0.8</v>
      </c>
      <c r="H109" s="63">
        <v>0.06</v>
      </c>
      <c r="I109" s="65">
        <v>18.46</v>
      </c>
      <c r="J109" s="63">
        <v>79</v>
      </c>
      <c r="K109" s="58" t="s">
        <v>47</v>
      </c>
      <c r="L109" s="41"/>
    </row>
    <row r="110" spans="1:12" ht="30" x14ac:dyDescent="0.25">
      <c r="A110" s="14"/>
      <c r="B110" s="15"/>
      <c r="C110" s="11"/>
      <c r="D110" s="7" t="s">
        <v>23</v>
      </c>
      <c r="E110" s="52" t="s">
        <v>42</v>
      </c>
      <c r="F110" s="63">
        <v>20</v>
      </c>
      <c r="G110" s="63">
        <v>1.25</v>
      </c>
      <c r="H110" s="63">
        <v>0.18</v>
      </c>
      <c r="I110" s="65">
        <v>9.42</v>
      </c>
      <c r="J110" s="63">
        <v>46</v>
      </c>
      <c r="K110" s="58"/>
      <c r="L110" s="41"/>
    </row>
    <row r="111" spans="1:12" ht="15" x14ac:dyDescent="0.25">
      <c r="A111" s="14"/>
      <c r="B111" s="15"/>
      <c r="C111" s="11"/>
      <c r="D111" s="7" t="s">
        <v>24</v>
      </c>
      <c r="E111" s="52" t="s">
        <v>50</v>
      </c>
      <c r="F111" s="63">
        <v>60</v>
      </c>
      <c r="G111" s="63">
        <v>0.24</v>
      </c>
      <c r="H111" s="63">
        <v>0.24</v>
      </c>
      <c r="I111" s="65">
        <v>5.88</v>
      </c>
      <c r="J111" s="63">
        <v>28</v>
      </c>
      <c r="K111" s="58" t="s">
        <v>53</v>
      </c>
      <c r="L111" s="41"/>
    </row>
    <row r="112" spans="1:12" ht="15" x14ac:dyDescent="0.25">
      <c r="A112" s="14"/>
      <c r="B112" s="15"/>
      <c r="C112" s="11"/>
      <c r="D112" s="6" t="s">
        <v>26</v>
      </c>
      <c r="E112" s="52" t="s">
        <v>43</v>
      </c>
      <c r="F112" s="63">
        <v>60</v>
      </c>
      <c r="G112" s="63">
        <v>1.59</v>
      </c>
      <c r="H112" s="63">
        <v>6.1</v>
      </c>
      <c r="I112" s="65">
        <v>8.6</v>
      </c>
      <c r="J112" s="63">
        <v>93</v>
      </c>
      <c r="K112" s="58" t="s">
        <v>47</v>
      </c>
      <c r="L112" s="41"/>
    </row>
    <row r="113" spans="1:12" ht="15" x14ac:dyDescent="0.25">
      <c r="A113" s="16"/>
      <c r="B113" s="17"/>
      <c r="C113" s="8"/>
      <c r="D113" s="18" t="s">
        <v>33</v>
      </c>
      <c r="E113" s="9"/>
      <c r="F113" s="19">
        <f>SUM(F108:F112)</f>
        <v>500</v>
      </c>
      <c r="G113" s="19">
        <f>SUM(G108:G112)</f>
        <v>17.520000000000003</v>
      </c>
      <c r="H113" s="19">
        <f>SUM(H108:H112)</f>
        <v>19.21</v>
      </c>
      <c r="I113" s="19">
        <f>SUM(I108:I112)</f>
        <v>74.929999999999993</v>
      </c>
      <c r="J113" s="19">
        <f>SUM(J108:J112)</f>
        <v>545</v>
      </c>
      <c r="K113" s="25"/>
      <c r="L113" s="19">
        <v>66.8</v>
      </c>
    </row>
    <row r="114" spans="1:12" ht="15" x14ac:dyDescent="0.25">
      <c r="A114" s="13">
        <f>A108</f>
        <v>2</v>
      </c>
      <c r="B114" s="13">
        <f>B108</f>
        <v>2</v>
      </c>
      <c r="C114" s="10" t="s">
        <v>25</v>
      </c>
      <c r="D114" s="7" t="s">
        <v>26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14"/>
      <c r="B115" s="15"/>
      <c r="C115" s="11"/>
      <c r="D115" s="7" t="s">
        <v>27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14"/>
      <c r="B116" s="15"/>
      <c r="C116" s="11"/>
      <c r="D116" s="7" t="s">
        <v>28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14"/>
      <c r="B117" s="15"/>
      <c r="C117" s="11"/>
      <c r="D117" s="7" t="s">
        <v>29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14"/>
      <c r="B118" s="15"/>
      <c r="C118" s="11"/>
      <c r="D118" s="7" t="s">
        <v>30</v>
      </c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14"/>
      <c r="B119" s="15"/>
      <c r="C119" s="11"/>
      <c r="D119" s="7" t="s">
        <v>31</v>
      </c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14"/>
      <c r="B120" s="15"/>
      <c r="C120" s="11"/>
      <c r="D120" s="7" t="s">
        <v>32</v>
      </c>
      <c r="E120" s="40"/>
      <c r="F120" s="41"/>
      <c r="G120" s="41"/>
      <c r="H120" s="41"/>
      <c r="I120" s="41"/>
      <c r="J120" s="41"/>
      <c r="K120" s="42"/>
      <c r="L120" s="41"/>
    </row>
    <row r="121" spans="1:12" ht="15" x14ac:dyDescent="0.25">
      <c r="A121" s="14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4"/>
      <c r="B122" s="15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6"/>
      <c r="B123" s="17"/>
      <c r="C123" s="8"/>
      <c r="D123" s="18" t="s">
        <v>33</v>
      </c>
      <c r="E123" s="9"/>
      <c r="F123" s="19">
        <f>SUM(F114:F122)</f>
        <v>0</v>
      </c>
      <c r="G123" s="19">
        <f t="shared" ref="G123:J123" si="42">SUM(G114:G122)</f>
        <v>0</v>
      </c>
      <c r="H123" s="19">
        <f t="shared" si="42"/>
        <v>0</v>
      </c>
      <c r="I123" s="19">
        <f t="shared" si="42"/>
        <v>0</v>
      </c>
      <c r="J123" s="19">
        <f t="shared" si="42"/>
        <v>0</v>
      </c>
      <c r="K123" s="25"/>
      <c r="L123" s="19">
        <f t="shared" ref="L123" si="43">SUM(L114:L122)</f>
        <v>0</v>
      </c>
    </row>
    <row r="124" spans="1:12" ht="15" x14ac:dyDescent="0.2">
      <c r="A124" s="33">
        <f>A108</f>
        <v>2</v>
      </c>
      <c r="B124" s="33">
        <f>B108</f>
        <v>2</v>
      </c>
      <c r="C124" s="74" t="s">
        <v>4</v>
      </c>
      <c r="D124" s="75"/>
      <c r="E124" s="31"/>
      <c r="F124" s="32">
        <f>F113+F123</f>
        <v>500</v>
      </c>
      <c r="G124" s="32">
        <f t="shared" ref="G124" si="44">G113+G123</f>
        <v>17.520000000000003</v>
      </c>
      <c r="H124" s="32">
        <f t="shared" ref="H124" si="45">H113+H123</f>
        <v>19.21</v>
      </c>
      <c r="I124" s="32">
        <f t="shared" ref="I124" si="46">I113+I123</f>
        <v>74.929999999999993</v>
      </c>
      <c r="J124" s="32">
        <f t="shared" ref="J124:L124" si="47">J113+J123</f>
        <v>545</v>
      </c>
      <c r="K124" s="32"/>
      <c r="L124" s="32">
        <f t="shared" si="47"/>
        <v>66.8</v>
      </c>
    </row>
    <row r="125" spans="1:12" ht="15.75" thickBot="1" x14ac:dyDescent="0.3">
      <c r="A125" s="20">
        <v>2</v>
      </c>
      <c r="B125" s="21">
        <v>3</v>
      </c>
      <c r="C125" s="22" t="s">
        <v>20</v>
      </c>
      <c r="D125" s="5" t="s">
        <v>21</v>
      </c>
      <c r="E125" s="50" t="s">
        <v>67</v>
      </c>
      <c r="F125" s="62">
        <v>200</v>
      </c>
      <c r="G125" s="62">
        <v>10.4</v>
      </c>
      <c r="H125" s="62">
        <v>12.24</v>
      </c>
      <c r="I125" s="64">
        <v>7.69</v>
      </c>
      <c r="J125" s="62">
        <v>183</v>
      </c>
      <c r="K125" s="56" t="s">
        <v>70</v>
      </c>
      <c r="L125" s="39"/>
    </row>
    <row r="126" spans="1:12" ht="15" x14ac:dyDescent="0.25">
      <c r="A126" s="23"/>
      <c r="B126" s="15"/>
      <c r="C126" s="11"/>
      <c r="D126" s="5" t="s">
        <v>21</v>
      </c>
      <c r="E126" s="51" t="s">
        <v>68</v>
      </c>
      <c r="F126" s="66">
        <v>140</v>
      </c>
      <c r="G126" s="66">
        <v>3.26</v>
      </c>
      <c r="H126" s="66">
        <v>4.33</v>
      </c>
      <c r="I126" s="67">
        <v>20.55</v>
      </c>
      <c r="J126" s="66">
        <v>134</v>
      </c>
      <c r="K126" s="57" t="s">
        <v>71</v>
      </c>
      <c r="L126" s="41"/>
    </row>
    <row r="127" spans="1:12" ht="15" x14ac:dyDescent="0.25">
      <c r="A127" s="23"/>
      <c r="B127" s="15"/>
      <c r="C127" s="11"/>
      <c r="D127" s="7" t="s">
        <v>22</v>
      </c>
      <c r="E127" s="52" t="s">
        <v>69</v>
      </c>
      <c r="F127" s="63">
        <v>200</v>
      </c>
      <c r="G127" s="63">
        <v>0.1</v>
      </c>
      <c r="H127" s="63">
        <v>0.1</v>
      </c>
      <c r="I127" s="65">
        <v>12.43</v>
      </c>
      <c r="J127" s="63">
        <v>52</v>
      </c>
      <c r="K127" s="58" t="s">
        <v>72</v>
      </c>
      <c r="L127" s="41"/>
    </row>
    <row r="128" spans="1:12" ht="15.75" customHeight="1" x14ac:dyDescent="0.25">
      <c r="A128" s="23"/>
      <c r="B128" s="15"/>
      <c r="C128" s="11"/>
      <c r="D128" s="7" t="s">
        <v>23</v>
      </c>
      <c r="E128" s="77" t="s">
        <v>42</v>
      </c>
      <c r="F128" s="63">
        <v>20</v>
      </c>
      <c r="G128" s="63">
        <v>1.25</v>
      </c>
      <c r="H128" s="63">
        <v>0.18</v>
      </c>
      <c r="I128" s="65">
        <v>9.42</v>
      </c>
      <c r="J128" s="63">
        <v>46</v>
      </c>
      <c r="K128" s="58"/>
      <c r="L128" s="41"/>
    </row>
    <row r="129" spans="1:12" ht="15" x14ac:dyDescent="0.25">
      <c r="A129" s="23"/>
      <c r="B129" s="15"/>
      <c r="C129" s="11"/>
      <c r="D129" s="6" t="s">
        <v>26</v>
      </c>
      <c r="E129" s="52" t="s">
        <v>43</v>
      </c>
      <c r="F129" s="63">
        <v>60</v>
      </c>
      <c r="G129" s="63">
        <v>1.59</v>
      </c>
      <c r="H129" s="63">
        <v>3.18</v>
      </c>
      <c r="I129" s="65">
        <v>13.61</v>
      </c>
      <c r="J129" s="63">
        <v>95</v>
      </c>
      <c r="K129" s="58" t="s">
        <v>47</v>
      </c>
      <c r="L129" s="41"/>
    </row>
    <row r="130" spans="1:12" ht="15" x14ac:dyDescent="0.25">
      <c r="A130" s="24"/>
      <c r="B130" s="17"/>
      <c r="C130" s="8"/>
      <c r="D130" s="18" t="s">
        <v>33</v>
      </c>
      <c r="E130" s="9"/>
      <c r="F130" s="19">
        <f>SUM(F125:F129)</f>
        <v>620</v>
      </c>
      <c r="G130" s="19">
        <f>SUM(G125:G129)</f>
        <v>16.600000000000001</v>
      </c>
      <c r="H130" s="19">
        <f>SUM(H125:H129)</f>
        <v>20.03</v>
      </c>
      <c r="I130" s="19">
        <f>SUM(I125:I129)</f>
        <v>63.7</v>
      </c>
      <c r="J130" s="19">
        <f>SUM(J125:J129)</f>
        <v>510</v>
      </c>
      <c r="K130" s="25"/>
      <c r="L130" s="19">
        <v>66.8</v>
      </c>
    </row>
    <row r="131" spans="1:12" ht="15" x14ac:dyDescent="0.25">
      <c r="A131" s="26">
        <f>A125</f>
        <v>2</v>
      </c>
      <c r="B131" s="13">
        <f>B125</f>
        <v>3</v>
      </c>
      <c r="C131" s="10" t="s">
        <v>25</v>
      </c>
      <c r="D131" s="7" t="s">
        <v>26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27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28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23"/>
      <c r="B134" s="15"/>
      <c r="C134" s="11"/>
      <c r="D134" s="7" t="s">
        <v>29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23"/>
      <c r="B135" s="15"/>
      <c r="C135" s="11"/>
      <c r="D135" s="7" t="s">
        <v>30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23"/>
      <c r="B136" s="15"/>
      <c r="C136" s="11"/>
      <c r="D136" s="7" t="s">
        <v>31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3"/>
      <c r="B137" s="15"/>
      <c r="C137" s="11"/>
      <c r="D137" s="7" t="s">
        <v>32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23"/>
      <c r="B138" s="15"/>
      <c r="C138" s="11"/>
      <c r="D138" s="6"/>
      <c r="E138" s="40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23"/>
      <c r="B139" s="15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24"/>
      <c r="B140" s="17"/>
      <c r="C140" s="8"/>
      <c r="D140" s="18" t="s">
        <v>33</v>
      </c>
      <c r="E140" s="9"/>
      <c r="F140" s="19">
        <f>SUM(F131:F139)</f>
        <v>0</v>
      </c>
      <c r="G140" s="19">
        <f t="shared" ref="G140:J140" si="48">SUM(G131:G139)</f>
        <v>0</v>
      </c>
      <c r="H140" s="19">
        <f t="shared" si="48"/>
        <v>0</v>
      </c>
      <c r="I140" s="19">
        <f t="shared" si="48"/>
        <v>0</v>
      </c>
      <c r="J140" s="19">
        <f t="shared" si="48"/>
        <v>0</v>
      </c>
      <c r="K140" s="25"/>
      <c r="L140" s="19">
        <f t="shared" ref="L140" si="49">SUM(L131:L139)</f>
        <v>0</v>
      </c>
    </row>
    <row r="141" spans="1:12" ht="15" x14ac:dyDescent="0.2">
      <c r="A141" s="29">
        <f>A125</f>
        <v>2</v>
      </c>
      <c r="B141" s="30">
        <f>B125</f>
        <v>3</v>
      </c>
      <c r="C141" s="74" t="s">
        <v>4</v>
      </c>
      <c r="D141" s="75"/>
      <c r="E141" s="31"/>
      <c r="F141" s="32">
        <f>F130+F140</f>
        <v>620</v>
      </c>
      <c r="G141" s="32">
        <f t="shared" ref="G141" si="50">G130+G140</f>
        <v>16.600000000000001</v>
      </c>
      <c r="H141" s="32">
        <f t="shared" ref="H141" si="51">H130+H140</f>
        <v>20.03</v>
      </c>
      <c r="I141" s="32">
        <f t="shared" ref="I141" si="52">I130+I140</f>
        <v>63.7</v>
      </c>
      <c r="J141" s="32">
        <f t="shared" ref="J141:L141" si="53">J130+J140</f>
        <v>510</v>
      </c>
      <c r="K141" s="32"/>
      <c r="L141" s="32">
        <f t="shared" si="53"/>
        <v>66.8</v>
      </c>
    </row>
    <row r="142" spans="1:12" ht="15" x14ac:dyDescent="0.25">
      <c r="A142" s="20">
        <v>2</v>
      </c>
      <c r="B142" s="21">
        <v>4</v>
      </c>
      <c r="C142" s="22" t="s">
        <v>20</v>
      </c>
      <c r="D142" s="5" t="s">
        <v>21</v>
      </c>
      <c r="E142" s="50" t="s">
        <v>73</v>
      </c>
      <c r="F142" s="62">
        <v>160</v>
      </c>
      <c r="G142" s="62">
        <v>14.67</v>
      </c>
      <c r="H142" s="62">
        <v>12.67</v>
      </c>
      <c r="I142" s="64">
        <v>31.21</v>
      </c>
      <c r="J142" s="62">
        <v>298</v>
      </c>
      <c r="K142" s="56" t="s">
        <v>52</v>
      </c>
      <c r="L142" s="39"/>
    </row>
    <row r="143" spans="1:12" ht="15" x14ac:dyDescent="0.25">
      <c r="A143" s="23"/>
      <c r="B143" s="15"/>
      <c r="C143" s="11"/>
      <c r="D143" s="7" t="s">
        <v>22</v>
      </c>
      <c r="E143" s="52" t="s">
        <v>41</v>
      </c>
      <c r="F143" s="63">
        <v>208</v>
      </c>
      <c r="G143" s="63">
        <v>0.02</v>
      </c>
      <c r="H143" s="63"/>
      <c r="I143" s="65">
        <v>7.99</v>
      </c>
      <c r="J143" s="63">
        <v>32</v>
      </c>
      <c r="K143" s="58" t="s">
        <v>74</v>
      </c>
      <c r="L143" s="41"/>
    </row>
    <row r="144" spans="1:12" ht="30" x14ac:dyDescent="0.25">
      <c r="A144" s="23"/>
      <c r="B144" s="15"/>
      <c r="C144" s="11"/>
      <c r="D144" s="7" t="s">
        <v>23</v>
      </c>
      <c r="E144" s="52" t="s">
        <v>42</v>
      </c>
      <c r="F144" s="63">
        <v>20</v>
      </c>
      <c r="G144" s="63">
        <v>1.25</v>
      </c>
      <c r="H144" s="63">
        <v>0.18</v>
      </c>
      <c r="I144" s="65">
        <v>9.42</v>
      </c>
      <c r="J144" s="63">
        <v>46</v>
      </c>
      <c r="K144" s="58"/>
      <c r="L144" s="41"/>
    </row>
    <row r="145" spans="1:12" ht="15" x14ac:dyDescent="0.25">
      <c r="A145" s="23"/>
      <c r="B145" s="15"/>
      <c r="C145" s="11"/>
      <c r="D145" s="7" t="s">
        <v>24</v>
      </c>
      <c r="E145" s="52" t="s">
        <v>50</v>
      </c>
      <c r="F145" s="63">
        <v>60</v>
      </c>
      <c r="G145" s="63">
        <v>0.24</v>
      </c>
      <c r="H145" s="63">
        <v>0.24</v>
      </c>
      <c r="I145" s="65">
        <v>5.88</v>
      </c>
      <c r="J145" s="63">
        <v>28</v>
      </c>
      <c r="K145" s="58" t="s">
        <v>53</v>
      </c>
      <c r="L145" s="41"/>
    </row>
    <row r="146" spans="1:12" ht="15" x14ac:dyDescent="0.25">
      <c r="A146" s="23"/>
      <c r="B146" s="15"/>
      <c r="C146" s="11"/>
      <c r="D146" s="78" t="s">
        <v>26</v>
      </c>
      <c r="E146" s="52" t="s">
        <v>43</v>
      </c>
      <c r="F146" s="63">
        <v>60</v>
      </c>
      <c r="G146" s="63">
        <v>1.88</v>
      </c>
      <c r="H146" s="63">
        <v>4.3099999999999996</v>
      </c>
      <c r="I146" s="65">
        <v>16.399999999999999</v>
      </c>
      <c r="J146" s="63">
        <v>112</v>
      </c>
      <c r="K146" s="58" t="s">
        <v>47</v>
      </c>
      <c r="L146" s="41"/>
    </row>
    <row r="147" spans="1:12" ht="15" x14ac:dyDescent="0.25">
      <c r="A147" s="24"/>
      <c r="B147" s="17"/>
      <c r="C147" s="8"/>
      <c r="D147" s="18" t="s">
        <v>33</v>
      </c>
      <c r="E147" s="9"/>
      <c r="F147" s="19">
        <f>SUM(F142:F146)</f>
        <v>508</v>
      </c>
      <c r="G147" s="19">
        <f>SUM(G142:G146)</f>
        <v>18.059999999999999</v>
      </c>
      <c r="H147" s="19">
        <f>SUM(H142:H146)</f>
        <v>17.399999999999999</v>
      </c>
      <c r="I147" s="19">
        <f>SUM(I142:I146)</f>
        <v>70.900000000000006</v>
      </c>
      <c r="J147" s="19">
        <f>SUM(J142:J146)</f>
        <v>516</v>
      </c>
      <c r="K147" s="25"/>
      <c r="L147" s="19">
        <v>66.8</v>
      </c>
    </row>
    <row r="148" spans="1:12" ht="15" x14ac:dyDescent="0.25">
      <c r="A148" s="26">
        <f>A142</f>
        <v>2</v>
      </c>
      <c r="B148" s="13">
        <f>B142</f>
        <v>4</v>
      </c>
      <c r="C148" s="10" t="s">
        <v>25</v>
      </c>
      <c r="D148" s="7" t="s">
        <v>26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27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28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29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30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31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7" t="s">
        <v>32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3"/>
      <c r="B156" s="15"/>
      <c r="C156" s="11"/>
      <c r="D156" s="6"/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4"/>
      <c r="B157" s="17"/>
      <c r="C157" s="8"/>
      <c r="D157" s="18" t="s">
        <v>33</v>
      </c>
      <c r="E157" s="9"/>
      <c r="F157" s="19">
        <f>SUM(F148:F156)</f>
        <v>0</v>
      </c>
      <c r="G157" s="19">
        <f t="shared" ref="G157:J157" si="54">SUM(G148:G156)</f>
        <v>0</v>
      </c>
      <c r="H157" s="19">
        <f t="shared" si="54"/>
        <v>0</v>
      </c>
      <c r="I157" s="19">
        <f t="shared" si="54"/>
        <v>0</v>
      </c>
      <c r="J157" s="19">
        <f t="shared" si="54"/>
        <v>0</v>
      </c>
      <c r="K157" s="25"/>
      <c r="L157" s="19">
        <f t="shared" ref="L157" si="55">SUM(L148:L156)</f>
        <v>0</v>
      </c>
    </row>
    <row r="158" spans="1:12" ht="15" x14ac:dyDescent="0.2">
      <c r="A158" s="29">
        <f>A142</f>
        <v>2</v>
      </c>
      <c r="B158" s="30">
        <f>B142</f>
        <v>4</v>
      </c>
      <c r="C158" s="74" t="s">
        <v>4</v>
      </c>
      <c r="D158" s="75"/>
      <c r="E158" s="31"/>
      <c r="F158" s="32">
        <f>F147+F157</f>
        <v>508</v>
      </c>
      <c r="G158" s="32">
        <f t="shared" ref="G158" si="56">G147+G157</f>
        <v>18.059999999999999</v>
      </c>
      <c r="H158" s="32">
        <f t="shared" ref="H158" si="57">H147+H157</f>
        <v>17.399999999999999</v>
      </c>
      <c r="I158" s="32">
        <f t="shared" ref="I158" si="58">I147+I157</f>
        <v>70.900000000000006</v>
      </c>
      <c r="J158" s="32">
        <f t="shared" ref="J158:L158" si="59">J147+J157</f>
        <v>516</v>
      </c>
      <c r="K158" s="32"/>
      <c r="L158" s="32">
        <f t="shared" si="59"/>
        <v>66.8</v>
      </c>
    </row>
    <row r="159" spans="1:12" ht="15.75" thickBot="1" x14ac:dyDescent="0.3">
      <c r="A159" s="20">
        <v>2</v>
      </c>
      <c r="B159" s="21">
        <v>5</v>
      </c>
      <c r="C159" s="22" t="s">
        <v>20</v>
      </c>
      <c r="D159" s="5" t="s">
        <v>21</v>
      </c>
      <c r="E159" s="50" t="s">
        <v>61</v>
      </c>
      <c r="F159" s="62">
        <v>90</v>
      </c>
      <c r="G159" s="62">
        <v>12.25</v>
      </c>
      <c r="H159" s="62">
        <v>5.57</v>
      </c>
      <c r="I159" s="64">
        <v>5.92</v>
      </c>
      <c r="J159" s="62">
        <v>123</v>
      </c>
      <c r="K159" s="56" t="s">
        <v>52</v>
      </c>
      <c r="L159" s="39"/>
    </row>
    <row r="160" spans="1:12" ht="15" x14ac:dyDescent="0.25">
      <c r="A160" s="23"/>
      <c r="B160" s="15"/>
      <c r="C160" s="11"/>
      <c r="D160" s="5" t="s">
        <v>21</v>
      </c>
      <c r="E160" s="51" t="s">
        <v>62</v>
      </c>
      <c r="F160" s="66">
        <v>140</v>
      </c>
      <c r="G160" s="66">
        <v>3.06</v>
      </c>
      <c r="H160" s="66">
        <v>5.95</v>
      </c>
      <c r="I160" s="67">
        <v>21.36</v>
      </c>
      <c r="J160" s="66">
        <v>151</v>
      </c>
      <c r="K160" s="57" t="s">
        <v>63</v>
      </c>
      <c r="L160" s="41"/>
    </row>
    <row r="161" spans="1:12" ht="15" x14ac:dyDescent="0.25">
      <c r="A161" s="23"/>
      <c r="B161" s="15"/>
      <c r="C161" s="11"/>
      <c r="D161" s="7" t="s">
        <v>22</v>
      </c>
      <c r="E161" s="52" t="s">
        <v>49</v>
      </c>
      <c r="F161" s="63">
        <v>200</v>
      </c>
      <c r="G161" s="63">
        <v>0.8</v>
      </c>
      <c r="H161" s="63">
        <v>0.06</v>
      </c>
      <c r="I161" s="65">
        <v>18.46</v>
      </c>
      <c r="J161" s="63">
        <v>79</v>
      </c>
      <c r="K161" s="58" t="s">
        <v>51</v>
      </c>
      <c r="L161" s="41"/>
    </row>
    <row r="162" spans="1:12" ht="30" x14ac:dyDescent="0.25">
      <c r="A162" s="23"/>
      <c r="B162" s="15"/>
      <c r="C162" s="11"/>
      <c r="D162" s="7" t="s">
        <v>23</v>
      </c>
      <c r="E162" s="52" t="s">
        <v>42</v>
      </c>
      <c r="F162" s="63">
        <v>20</v>
      </c>
      <c r="G162" s="63">
        <v>1.25</v>
      </c>
      <c r="H162" s="63">
        <v>0.18</v>
      </c>
      <c r="I162" s="65">
        <v>9.42</v>
      </c>
      <c r="J162" s="63">
        <v>46</v>
      </c>
      <c r="K162" s="58"/>
      <c r="L162" s="41"/>
    </row>
    <row r="163" spans="1:12" ht="15" x14ac:dyDescent="0.25">
      <c r="A163" s="23"/>
      <c r="B163" s="15"/>
      <c r="C163" s="11"/>
      <c r="D163" s="78" t="s">
        <v>26</v>
      </c>
      <c r="E163" s="52" t="s">
        <v>43</v>
      </c>
      <c r="F163" s="63">
        <v>60</v>
      </c>
      <c r="G163" s="63">
        <v>1.88</v>
      </c>
      <c r="H163" s="63">
        <v>6.08</v>
      </c>
      <c r="I163" s="65">
        <v>9.4</v>
      </c>
      <c r="J163" s="63">
        <v>100</v>
      </c>
      <c r="K163" s="58" t="s">
        <v>47</v>
      </c>
      <c r="L163" s="41"/>
    </row>
    <row r="164" spans="1:12" ht="15.75" customHeight="1" x14ac:dyDescent="0.25">
      <c r="A164" s="24"/>
      <c r="B164" s="17"/>
      <c r="C164" s="8"/>
      <c r="D164" s="18" t="s">
        <v>33</v>
      </c>
      <c r="E164" s="9"/>
      <c r="F164" s="19">
        <f>SUM(F159:F163)</f>
        <v>510</v>
      </c>
      <c r="G164" s="19">
        <f>SUM(G159:G163)</f>
        <v>19.239999999999998</v>
      </c>
      <c r="H164" s="19">
        <f>SUM(H159:H163)</f>
        <v>17.84</v>
      </c>
      <c r="I164" s="19">
        <f>SUM(I159:I163)</f>
        <v>64.56</v>
      </c>
      <c r="J164" s="19">
        <f>SUM(J159:J163)</f>
        <v>499</v>
      </c>
      <c r="K164" s="25"/>
      <c r="L164" s="19">
        <v>66.8</v>
      </c>
    </row>
    <row r="165" spans="1:12" ht="15" x14ac:dyDescent="0.25">
      <c r="A165" s="26">
        <f>A159</f>
        <v>2</v>
      </c>
      <c r="B165" s="13">
        <f>B159</f>
        <v>5</v>
      </c>
      <c r="C165" s="10" t="s">
        <v>25</v>
      </c>
      <c r="D165" s="7" t="s">
        <v>26</v>
      </c>
      <c r="E165" s="40"/>
      <c r="F165" s="41"/>
      <c r="G165" s="41"/>
      <c r="H165" s="41"/>
      <c r="I165" s="41"/>
      <c r="J165" s="41"/>
      <c r="K165" s="42"/>
      <c r="L165" s="41"/>
    </row>
    <row r="166" spans="1:12" ht="15" x14ac:dyDescent="0.25">
      <c r="A166" s="23"/>
      <c r="B166" s="15"/>
      <c r="C166" s="11"/>
      <c r="D166" s="7" t="s">
        <v>27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28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29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30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31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32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7"/>
      <c r="C174" s="8"/>
      <c r="D174" s="18" t="s">
        <v>33</v>
      </c>
      <c r="E174" s="9"/>
      <c r="F174" s="19">
        <f>SUM(F165:F173)</f>
        <v>0</v>
      </c>
      <c r="G174" s="19">
        <f t="shared" ref="G174:J174" si="60">SUM(G165:G173)</f>
        <v>0</v>
      </c>
      <c r="H174" s="19">
        <f t="shared" si="60"/>
        <v>0</v>
      </c>
      <c r="I174" s="19">
        <f t="shared" si="60"/>
        <v>0</v>
      </c>
      <c r="J174" s="19">
        <f t="shared" si="60"/>
        <v>0</v>
      </c>
      <c r="K174" s="25"/>
      <c r="L174" s="19">
        <f t="shared" ref="L174" si="61">SUM(L165:L173)</f>
        <v>0</v>
      </c>
    </row>
    <row r="175" spans="1:12" ht="15" x14ac:dyDescent="0.2">
      <c r="A175" s="29">
        <f>A159</f>
        <v>2</v>
      </c>
      <c r="B175" s="30">
        <f>B159</f>
        <v>5</v>
      </c>
      <c r="C175" s="74" t="s">
        <v>4</v>
      </c>
      <c r="D175" s="75"/>
      <c r="E175" s="31"/>
      <c r="F175" s="32">
        <f>F164+F174</f>
        <v>510</v>
      </c>
      <c r="G175" s="32">
        <f t="shared" ref="G175" si="62">G164+G174</f>
        <v>19.239999999999998</v>
      </c>
      <c r="H175" s="32">
        <f t="shared" ref="H175" si="63">H164+H174</f>
        <v>17.84</v>
      </c>
      <c r="I175" s="32">
        <f t="shared" ref="I175" si="64">I164+I174</f>
        <v>64.56</v>
      </c>
      <c r="J175" s="32">
        <f t="shared" ref="J175:L175" si="65">J164+J174</f>
        <v>499</v>
      </c>
      <c r="K175" s="32"/>
      <c r="L175" s="32">
        <f t="shared" si="65"/>
        <v>66.8</v>
      </c>
    </row>
    <row r="176" spans="1:12" x14ac:dyDescent="0.2">
      <c r="A176" s="27"/>
      <c r="B176" s="28"/>
      <c r="C176" s="76" t="s">
        <v>5</v>
      </c>
      <c r="D176" s="76"/>
      <c r="E176" s="76"/>
      <c r="F176" s="34">
        <f>(F22+F39+F56+F73+F90+F107+F124+F141+F158+F175)/(IF(F22=0,0,1)+IF(F39=0,0,1)+IF(F56=0,0,1)+IF(F73=0,0,1)+IF(F90=0,0,1)+IF(F107=0,0,1)+IF(F124=0,0,1)+IF(F141=0,0,1)+IF(F158=0,0,1)+IF(F175=0,0,1))</f>
        <v>522</v>
      </c>
      <c r="G176" s="34">
        <f>(G22+G39+G56+G73+G90+G107+G124+G141+G158+G175)/(IF(G22=0,0,1)+IF(G39=0,0,1)+IF(G56=0,0,1)+IF(G73=0,0,1)+IF(G90=0,0,1)+IF(G107=0,0,1)+IF(G124=0,0,1)+IF(G141=0,0,1)+IF(G158=0,0,1)+IF(G175=0,0,1))</f>
        <v>18.114000000000001</v>
      </c>
      <c r="H176" s="34">
        <f>(H22+H39+H56+H73+H90+H107+H124+H141+H158+H175)/(IF(H22=0,0,1)+IF(H39=0,0,1)+IF(H56=0,0,1)+IF(H73=0,0,1)+IF(H90=0,0,1)+IF(H107=0,0,1)+IF(H124=0,0,1)+IF(H141=0,0,1)+IF(H158=0,0,1)+IF(H175=0,0,1))</f>
        <v>18.693999999999999</v>
      </c>
      <c r="I176" s="34">
        <f>(I22+I39+I56+I73+I90+I107+I124+I141+I158+I175)/(IF(I22=0,0,1)+IF(I39=0,0,1)+IF(I56=0,0,1)+IF(I73=0,0,1)+IF(I90=0,0,1)+IF(I107=0,0,1)+IF(I124=0,0,1)+IF(I141=0,0,1)+IF(I158=0,0,1)+IF(I175=0,0,1))</f>
        <v>67.647999999999996</v>
      </c>
      <c r="J176" s="34">
        <f>(J22+J39+J56+J73+J90+J107+J124+J141+J158+J175)/(IF(J22=0,0,1)+IF(J39=0,0,1)+IF(J56=0,0,1)+IF(J73=0,0,1)+IF(J90=0,0,1)+IF(J107=0,0,1)+IF(J124=0,0,1)+IF(J141=0,0,1)+IF(J158=0,0,1)+IF(J175=0,0,1))</f>
        <v>515.1</v>
      </c>
      <c r="K176" s="34"/>
      <c r="L176" s="34">
        <f>(L22+L39+L56+L73+L90+L107+L124+L141+L158+L175)/(IF(L22=0,0,1)+IF(L39=0,0,1)+IF(L56=0,0,1)+IF(L73=0,0,1)+IF(L90=0,0,1)+IF(L107=0,0,1)+IF(L124=0,0,1)+IF(L141=0,0,1)+IF(L158=0,0,1)+IF(L175=0,0,1))</f>
        <v>66.799999999999983</v>
      </c>
    </row>
  </sheetData>
  <mergeCells count="14"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  <mergeCell ref="C1:E1"/>
    <mergeCell ref="H1:K1"/>
    <mergeCell ref="H2:K2"/>
    <mergeCell ref="C39:D39"/>
    <mergeCell ref="C56:D5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2023-11-22T05:45:07Z</dcterms:modified>
</cp:coreProperties>
</file>