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5" i="1" l="1"/>
  <c r="L194" i="1"/>
  <c r="L176" i="1"/>
  <c r="L175" i="1"/>
  <c r="L157" i="1"/>
  <c r="L156" i="1"/>
  <c r="L138" i="1"/>
  <c r="L137" i="1"/>
  <c r="L119" i="1"/>
  <c r="L118" i="1"/>
  <c r="L100" i="1"/>
  <c r="L99" i="1"/>
  <c r="L81" i="1"/>
  <c r="L80" i="1"/>
  <c r="L62" i="1"/>
  <c r="L61" i="1"/>
  <c r="L43" i="1"/>
  <c r="L42" i="1"/>
  <c r="L24" i="1"/>
  <c r="L2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I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I81" i="1" s="1"/>
  <c r="H80" i="1"/>
  <c r="G80" i="1"/>
  <c r="G81" i="1" s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G196" i="1" s="1"/>
  <c r="F196" i="1" l="1"/>
</calcChain>
</file>

<file path=xl/sharedStrings.xml><?xml version="1.0" encoding="utf-8"?>
<sst xmlns="http://schemas.openxmlformats.org/spreadsheetml/2006/main" count="263" uniqueCount="79">
  <si>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</si>
  <si>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</si>
  <si>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</si>
  <si>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</si>
  <si>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</si>
  <si>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</si>
  <si>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</si>
  <si>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</si>
  <si>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</si>
  <si>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</si>
  <si>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</si>
  <si>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</si>
  <si>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</si>
  <si>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</si>
  <si>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</si>
  <si>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</si>
  <si>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</si>
  <si>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</si>
  <si>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</si>
  <si>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</si>
  <si>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</si>
  <si>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</si>
  <si>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</si>
  <si>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</si>
  <si>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</si>
  <si>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</si>
  <si>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</si>
  <si>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</si>
  <si>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</si>
  <si>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</si>
  <si>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</si>
  <si>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</si>
  <si>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</si>
  <si>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</si>
  <si>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</si>
  <si>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</si>
  <si>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</si>
  <si>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</si>
  <si>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</si>
  <si>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</si>
  <si>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</si>
  <si>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 №71/2015</t>
  </si>
  <si>
    <t>№ 302/2015г</t>
  </si>
  <si>
    <t>№630/1996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</si>
  <si>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</si>
  <si>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</si>
  <si>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</si>
  <si>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</si>
  <si>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</si>
  <si>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</si>
  <si>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</si>
  <si>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</si>
  <si>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</si>
  <si>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</si>
  <si>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</si>
  <si>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</si>
  <si>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</si>
  <si>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</si>
  <si>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</si>
  <si>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</si>
  <si>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</si>
  <si>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</si>
  <si>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</si>
  <si>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</si>
  <si>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</si>
  <si>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</si>
  <si>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</si>
  <si>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</si>
  <si>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</si>
  <si>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</si>
  <si>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</si>
  <si>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</si>
  <si>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</si>
  <si>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</si>
  <si>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</si>
  <si>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</si>
  <si>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МАОУ "Гимназия №139-Центр образования"</t>
  </si>
  <si>
    <t>Директор</t>
  </si>
  <si>
    <t>Борер Т.С.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</si>
</sst>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76</v>
      </c>
      <c r="D1" s="52"/>
      <c r="E1" s="52"/>
      <c r="F1" s="12" t="s">
        <v>36</v>
      </c>
      <c r="G1" s="2" t="s">
        <v>16</v>
      </c>
      <c r="H1" s="53" t="s">
        <v>77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17</v>
      </c>
      <c r="H2" s="53" t="s">
        <v>78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2024</v>
      </c>
      <c r="K3" s="50"/>
    </row>
    <row r="4" spans="1:12" ht="13.8" thickBot="1" x14ac:dyDescent="0.3">
      <c r="C4" s="2"/>
      <c r="D4" s="4"/>
      <c r="H4" s="47" t="s">
        <v>33</v>
      </c>
      <c r="I4" s="47" t="s">
        <v>34</v>
      </c>
      <c r="J4" s="47" t="s">
        <v>35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37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41</v>
      </c>
      <c r="L6" s="40"/>
    </row>
    <row r="7" spans="1:12" ht="26.4" x14ac:dyDescent="0.3">
      <c r="A7" s="23"/>
      <c r="B7" s="15"/>
      <c r="C7" s="11"/>
      <c r="D7" s="6" t="s">
        <v>20</v>
      </c>
      <c r="E7" s="42" t="s">
        <v>38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42</v>
      </c>
      <c r="L7" s="43"/>
    </row>
    <row r="8" spans="1:12" ht="26.4" x14ac:dyDescent="0.3">
      <c r="A8" s="23"/>
      <c r="B8" s="15"/>
      <c r="C8" s="11"/>
      <c r="D8" s="7" t="s">
        <v>21</v>
      </c>
      <c r="E8" s="42" t="s">
        <v>39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4.4" x14ac:dyDescent="0.3">
      <c r="A9" s="23"/>
      <c r="B9" s="15"/>
      <c r="C9" s="11"/>
      <c r="D9" s="7" t="s">
        <v>29</v>
      </c>
      <c r="E9" s="42" t="s">
        <v>40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4.4" x14ac:dyDescent="0.3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30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4.4" x14ac:dyDescent="0.3">
      <c r="A14" s="26">
        <f>A6</f>
        <v>1</v>
      </c>
      <c r="B14" s="13">
        <f>B6</f>
        <v>1</v>
      </c>
      <c r="C14" s="10" t="s">
        <v>22</v>
      </c>
      <c r="D14" s="7" t="s">
        <v>23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24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44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45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21</v>
      </c>
      <c r="E27" s="42" t="s">
        <v>39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4.4" x14ac:dyDescent="0.3">
      <c r="A28" s="14"/>
      <c r="B28" s="15"/>
      <c r="C28" s="11"/>
      <c r="D28" s="7" t="s">
        <v>29</v>
      </c>
      <c r="E28" s="42" t="s">
        <v>40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6.4" x14ac:dyDescent="0.3">
      <c r="A29" s="14"/>
      <c r="B29" s="15"/>
      <c r="C29" s="11"/>
      <c r="D29" s="7" t="s">
        <v>23</v>
      </c>
      <c r="E29" s="42" t="s">
        <v>46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47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30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4.4" x14ac:dyDescent="0.3">
      <c r="A33" s="13">
        <f>A25</f>
        <v>1</v>
      </c>
      <c r="B33" s="13">
        <f>B25</f>
        <v>2</v>
      </c>
      <c r="C33" s="10" t="s">
        <v>22</v>
      </c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24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25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26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27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28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29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30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48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49</v>
      </c>
      <c r="L44" s="40"/>
    </row>
    <row r="45" spans="1:12" ht="26.4" x14ac:dyDescent="0.3">
      <c r="A45" s="23"/>
      <c r="B45" s="15"/>
      <c r="C45" s="11"/>
      <c r="D45" s="6" t="s">
        <v>20</v>
      </c>
      <c r="E45" s="42" t="s">
        <v>50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51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52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49</v>
      </c>
      <c r="L46" s="43"/>
    </row>
    <row r="47" spans="1:12" ht="14.4" x14ac:dyDescent="0.3">
      <c r="A47" s="23"/>
      <c r="B47" s="15"/>
      <c r="C47" s="11"/>
      <c r="D47" s="7" t="s">
        <v>29</v>
      </c>
      <c r="E47" s="42" t="s">
        <v>40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 t="s">
        <v>53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54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30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4.4" x14ac:dyDescent="0.3">
      <c r="A52" s="26">
        <f>A44</f>
        <v>1</v>
      </c>
      <c r="B52" s="13">
        <f>B44</f>
        <v>3</v>
      </c>
      <c r="C52" s="10" t="s">
        <v>22</v>
      </c>
      <c r="D52" s="7" t="s">
        <v>23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24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30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55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49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21</v>
      </c>
      <c r="E65" s="42" t="s">
        <v>39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4.4" x14ac:dyDescent="0.3">
      <c r="A66" s="23"/>
      <c r="B66" s="15"/>
      <c r="C66" s="11"/>
      <c r="D66" s="7" t="s">
        <v>29</v>
      </c>
      <c r="E66" s="42" t="s">
        <v>40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6.4" x14ac:dyDescent="0.3">
      <c r="A67" s="23"/>
      <c r="B67" s="15"/>
      <c r="C67" s="11"/>
      <c r="D67" s="7" t="s">
        <v>23</v>
      </c>
      <c r="E67" s="42" t="s">
        <v>56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47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30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4.4" x14ac:dyDescent="0.3">
      <c r="A71" s="26">
        <f>A63</f>
        <v>1</v>
      </c>
      <c r="B71" s="13">
        <f>B63</f>
        <v>4</v>
      </c>
      <c r="C71" s="10" t="s">
        <v>22</v>
      </c>
      <c r="D71" s="7" t="s">
        <v>23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24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25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26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27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28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29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30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6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57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58</v>
      </c>
      <c r="L82" s="40"/>
    </row>
    <row r="83" spans="1:12" ht="26.4" x14ac:dyDescent="0.3">
      <c r="A83" s="23"/>
      <c r="B83" s="15"/>
      <c r="C83" s="11"/>
      <c r="D83" s="6" t="s">
        <v>20</v>
      </c>
      <c r="E83" s="42" t="s">
        <v>59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60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61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49</v>
      </c>
      <c r="L84" s="43"/>
    </row>
    <row r="85" spans="1:12" ht="14.4" x14ac:dyDescent="0.3">
      <c r="A85" s="23"/>
      <c r="B85" s="15"/>
      <c r="C85" s="11"/>
      <c r="D85" s="7" t="s">
        <v>29</v>
      </c>
      <c r="E85" s="42" t="s">
        <v>40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30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4.4" x14ac:dyDescent="0.3">
      <c r="A90" s="26">
        <f>A82</f>
        <v>1</v>
      </c>
      <c r="B90" s="13">
        <f>B82</f>
        <v>5</v>
      </c>
      <c r="C90" s="10" t="s">
        <v>22</v>
      </c>
      <c r="D90" s="7" t="s">
        <v>23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24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25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29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30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26.4" x14ac:dyDescent="0.3">
      <c r="A101" s="20">
        <v>2</v>
      </c>
      <c r="B101" s="21">
        <v>1</v>
      </c>
      <c r="C101" s="22" t="s">
        <v>19</v>
      </c>
      <c r="D101" s="5" t="s">
        <v>20</v>
      </c>
      <c r="E101" s="39" t="s">
        <v>62</v>
      </c>
      <c r="F101" s="40">
        <v>120</v>
      </c>
      <c r="G101" s="40">
        <v>13.12</v>
      </c>
      <c r="H101" s="40">
        <v>13.99</v>
      </c>
      <c r="I101" s="40">
        <v>12.87</v>
      </c>
      <c r="J101" s="40">
        <v>230</v>
      </c>
      <c r="K101" s="41" t="s">
        <v>63</v>
      </c>
      <c r="L101" s="40"/>
    </row>
    <row r="102" spans="1:12" ht="26.4" x14ac:dyDescent="0.3">
      <c r="A102" s="23"/>
      <c r="B102" s="15"/>
      <c r="C102" s="11"/>
      <c r="D102" s="6" t="s">
        <v>20</v>
      </c>
      <c r="E102" s="42" t="s">
        <v>64</v>
      </c>
      <c r="F102" s="43">
        <v>150</v>
      </c>
      <c r="G102" s="43">
        <v>3.83</v>
      </c>
      <c r="H102" s="43">
        <v>5.43</v>
      </c>
      <c r="I102" s="43">
        <v>40.01</v>
      </c>
      <c r="J102" s="43">
        <v>224</v>
      </c>
      <c r="K102" s="44" t="s">
        <v>65</v>
      </c>
      <c r="L102" s="43"/>
    </row>
    <row r="103" spans="1:12" ht="26.4" x14ac:dyDescent="0.3">
      <c r="A103" s="23"/>
      <c r="B103" s="15"/>
      <c r="C103" s="11"/>
      <c r="D103" s="7" t="s">
        <v>21</v>
      </c>
      <c r="E103" s="42" t="s">
        <v>39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4.4" x14ac:dyDescent="0.3">
      <c r="A104" s="23"/>
      <c r="B104" s="15"/>
      <c r="C104" s="11"/>
      <c r="D104" s="7" t="s">
        <v>29</v>
      </c>
      <c r="E104" s="42" t="s">
        <v>40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4.4" x14ac:dyDescent="0.3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30</v>
      </c>
      <c r="E108" s="9"/>
      <c r="F108" s="19">
        <f>SUM(F101:F107)</f>
        <v>518</v>
      </c>
      <c r="G108" s="19">
        <f t="shared" ref="G108:J108" si="53">SUM(G101:G107)</f>
        <v>19.489999999999998</v>
      </c>
      <c r="H108" s="19">
        <f t="shared" si="53"/>
        <v>19.78</v>
      </c>
      <c r="I108" s="19">
        <f t="shared" si="53"/>
        <v>79.709999999999994</v>
      </c>
      <c r="J108" s="19">
        <f t="shared" si="53"/>
        <v>577</v>
      </c>
      <c r="K108" s="25"/>
      <c r="L108" s="19">
        <v>66.8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22</v>
      </c>
      <c r="D109" s="7" t="s">
        <v>23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24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25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26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27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28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29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30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518</v>
      </c>
      <c r="G119" s="32">
        <f t="shared" ref="G119" si="56">G108+G118</f>
        <v>19.489999999999998</v>
      </c>
      <c r="H119" s="32">
        <f t="shared" ref="H119" si="57">H108+H118</f>
        <v>19.78</v>
      </c>
      <c r="I119" s="32">
        <f t="shared" ref="I119" si="58">I108+I118</f>
        <v>79.709999999999994</v>
      </c>
      <c r="J119" s="32">
        <f t="shared" ref="J119:L119" si="59">J108+J118</f>
        <v>577</v>
      </c>
      <c r="K119" s="32"/>
      <c r="L119" s="32">
        <f t="shared" si="59"/>
        <v>66.8</v>
      </c>
    </row>
    <row r="120" spans="1:12" ht="14.4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66</v>
      </c>
      <c r="F120" s="40">
        <v>200</v>
      </c>
      <c r="G120" s="40">
        <v>12.89</v>
      </c>
      <c r="H120" s="40">
        <v>15.91</v>
      </c>
      <c r="I120" s="40">
        <v>35.79</v>
      </c>
      <c r="J120" s="40">
        <v>341</v>
      </c>
      <c r="K120" s="41" t="s">
        <v>67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21</v>
      </c>
      <c r="E122" s="42" t="s">
        <v>39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4.4" x14ac:dyDescent="0.3">
      <c r="A123" s="14"/>
      <c r="B123" s="15"/>
      <c r="C123" s="11"/>
      <c r="D123" s="7" t="s">
        <v>29</v>
      </c>
      <c r="E123" s="42" t="s">
        <v>40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26.4" x14ac:dyDescent="0.3">
      <c r="A124" s="14"/>
      <c r="B124" s="15"/>
      <c r="C124" s="11"/>
      <c r="D124" s="7" t="s">
        <v>23</v>
      </c>
      <c r="E124" s="42" t="s">
        <v>46</v>
      </c>
      <c r="F124" s="43">
        <v>60</v>
      </c>
      <c r="G124" s="43">
        <v>0.42</v>
      </c>
      <c r="H124" s="43">
        <v>0.06</v>
      </c>
      <c r="I124" s="43">
        <v>1.1399999999999999</v>
      </c>
      <c r="J124" s="43">
        <v>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30</v>
      </c>
      <c r="E127" s="9"/>
      <c r="F127" s="19">
        <f>SUM(F120:F126)</f>
        <v>508</v>
      </c>
      <c r="G127" s="19">
        <f t="shared" ref="G127:J127" si="60">SUM(G120:G126)</f>
        <v>15.85</v>
      </c>
      <c r="H127" s="19">
        <f t="shared" si="60"/>
        <v>16.329999999999998</v>
      </c>
      <c r="I127" s="19">
        <f t="shared" si="60"/>
        <v>63.760000000000005</v>
      </c>
      <c r="J127" s="19">
        <f t="shared" si="60"/>
        <v>471</v>
      </c>
      <c r="K127" s="25"/>
      <c r="L127" s="19">
        <v>66.8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22</v>
      </c>
      <c r="D128" s="7" t="s">
        <v>23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25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26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27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28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29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30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508</v>
      </c>
      <c r="G138" s="32">
        <f t="shared" ref="G138" si="63">G127+G137</f>
        <v>15.85</v>
      </c>
      <c r="H138" s="32">
        <f t="shared" ref="H138" si="64">H127+H137</f>
        <v>16.329999999999998</v>
      </c>
      <c r="I138" s="32">
        <f t="shared" ref="I138" si="65">I127+I137</f>
        <v>63.760000000000005</v>
      </c>
      <c r="J138" s="32">
        <f t="shared" ref="J138:L138" si="66">J127+J137</f>
        <v>471</v>
      </c>
      <c r="K138" s="32"/>
      <c r="L138" s="32">
        <f t="shared" si="66"/>
        <v>66.8</v>
      </c>
    </row>
    <row r="139" spans="1:12" ht="39.6" x14ac:dyDescent="0.3">
      <c r="A139" s="20">
        <v>2</v>
      </c>
      <c r="B139" s="21">
        <v>3</v>
      </c>
      <c r="C139" s="22" t="s">
        <v>19</v>
      </c>
      <c r="D139" s="5" t="s">
        <v>20</v>
      </c>
      <c r="E139" s="39" t="s">
        <v>68</v>
      </c>
      <c r="F139" s="40">
        <v>120</v>
      </c>
      <c r="G139" s="40">
        <v>11.02</v>
      </c>
      <c r="H139" s="40">
        <v>12.09</v>
      </c>
      <c r="I139" s="40">
        <v>16.5</v>
      </c>
      <c r="J139" s="40">
        <v>217</v>
      </c>
      <c r="K139" s="41" t="s">
        <v>69</v>
      </c>
      <c r="L139" s="40"/>
    </row>
    <row r="140" spans="1:12" ht="26.4" x14ac:dyDescent="0.3">
      <c r="A140" s="23"/>
      <c r="B140" s="15"/>
      <c r="C140" s="11"/>
      <c r="D140" s="6" t="s">
        <v>20</v>
      </c>
      <c r="E140" s="42" t="s">
        <v>38</v>
      </c>
      <c r="F140" s="43">
        <v>150</v>
      </c>
      <c r="G140" s="43">
        <v>6.62</v>
      </c>
      <c r="H140" s="43">
        <v>5.39</v>
      </c>
      <c r="I140" s="43">
        <v>41.87</v>
      </c>
      <c r="J140" s="43">
        <v>242</v>
      </c>
      <c r="K140" s="44" t="s">
        <v>42</v>
      </c>
      <c r="L140" s="43"/>
    </row>
    <row r="141" spans="1:12" ht="26.4" x14ac:dyDescent="0.3">
      <c r="A141" s="23"/>
      <c r="B141" s="15"/>
      <c r="C141" s="11"/>
      <c r="D141" s="7" t="s">
        <v>21</v>
      </c>
      <c r="E141" s="42" t="s">
        <v>39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3">
      <c r="A142" s="23"/>
      <c r="B142" s="15"/>
      <c r="C142" s="11"/>
      <c r="D142" s="7" t="s">
        <v>29</v>
      </c>
      <c r="E142" s="42" t="s">
        <v>40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30</v>
      </c>
      <c r="E146" s="9"/>
      <c r="F146" s="19">
        <f>SUM(F139:F145)</f>
        <v>518</v>
      </c>
      <c r="G146" s="19">
        <f t="shared" ref="G146:J146" si="67">SUM(G139:G145)</f>
        <v>20.18</v>
      </c>
      <c r="H146" s="19">
        <f t="shared" si="67"/>
        <v>17.84</v>
      </c>
      <c r="I146" s="19">
        <f t="shared" si="67"/>
        <v>85.2</v>
      </c>
      <c r="J146" s="19">
        <f t="shared" si="67"/>
        <v>582</v>
      </c>
      <c r="K146" s="25"/>
      <c r="L146" s="19">
        <v>66.8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22</v>
      </c>
      <c r="D147" s="7" t="s">
        <v>23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24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25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26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27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28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29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518</v>
      </c>
      <c r="G157" s="32">
        <f t="shared" ref="G157" si="70">G146+G156</f>
        <v>20.18</v>
      </c>
      <c r="H157" s="32">
        <f t="shared" ref="H157" si="71">H146+H156</f>
        <v>17.84</v>
      </c>
      <c r="I157" s="32">
        <f t="shared" ref="I157" si="72">I146+I156</f>
        <v>85.2</v>
      </c>
      <c r="J157" s="32">
        <f t="shared" ref="J157:L157" si="73">J146+J156</f>
        <v>582</v>
      </c>
      <c r="K157" s="32"/>
      <c r="L157" s="32">
        <f t="shared" si="73"/>
        <v>66.8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200</v>
      </c>
      <c r="G158" s="40">
        <v>15.44</v>
      </c>
      <c r="H158" s="40">
        <v>19.29</v>
      </c>
      <c r="I158" s="40">
        <v>53.88</v>
      </c>
      <c r="J158" s="40">
        <v>430</v>
      </c>
      <c r="K158" s="41" t="s">
        <v>71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61</v>
      </c>
      <c r="F160" s="43">
        <v>200</v>
      </c>
      <c r="G160" s="43">
        <v>0.02</v>
      </c>
      <c r="H160" s="43"/>
      <c r="I160" s="43">
        <v>7.99</v>
      </c>
      <c r="J160" s="43">
        <v>32</v>
      </c>
      <c r="K160" s="44" t="s">
        <v>72</v>
      </c>
      <c r="L160" s="43"/>
    </row>
    <row r="161" spans="1:12" ht="14.4" x14ac:dyDescent="0.3">
      <c r="A161" s="23"/>
      <c r="B161" s="15"/>
      <c r="C161" s="11"/>
      <c r="D161" s="7" t="s">
        <v>29</v>
      </c>
      <c r="E161" s="42" t="s">
        <v>40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 t="s">
        <v>23</v>
      </c>
      <c r="E162" s="42" t="s">
        <v>73</v>
      </c>
      <c r="F162" s="43">
        <v>60</v>
      </c>
      <c r="G162" s="43">
        <v>0.42</v>
      </c>
      <c r="H162" s="43">
        <v>0.06</v>
      </c>
      <c r="I162" s="43">
        <v>1.1399999999999999</v>
      </c>
      <c r="J162" s="43">
        <v>7</v>
      </c>
      <c r="K162" s="44" t="s">
        <v>47</v>
      </c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30</v>
      </c>
      <c r="E165" s="9"/>
      <c r="F165" s="19">
        <f>SUM(F158:F164)</f>
        <v>500</v>
      </c>
      <c r="G165" s="19">
        <f t="shared" ref="G165:J165" si="74">SUM(G158:G164)</f>
        <v>18.400000000000002</v>
      </c>
      <c r="H165" s="19">
        <f t="shared" si="74"/>
        <v>19.709999999999997</v>
      </c>
      <c r="I165" s="19">
        <f t="shared" si="74"/>
        <v>81.850000000000009</v>
      </c>
      <c r="J165" s="19">
        <f t="shared" si="74"/>
        <v>560</v>
      </c>
      <c r="K165" s="25"/>
      <c r="L165" s="19">
        <v>66.8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22</v>
      </c>
      <c r="D166" s="7" t="s">
        <v>23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24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25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29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30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500</v>
      </c>
      <c r="G176" s="32">
        <f t="shared" ref="G176" si="77">G165+G175</f>
        <v>18.400000000000002</v>
      </c>
      <c r="H176" s="32">
        <f t="shared" ref="H176" si="78">H165+H175</f>
        <v>19.709999999999997</v>
      </c>
      <c r="I176" s="32">
        <f t="shared" ref="I176" si="79">I165+I175</f>
        <v>81.850000000000009</v>
      </c>
      <c r="J176" s="32">
        <f t="shared" ref="J176:L176" si="80">J165+J175</f>
        <v>560</v>
      </c>
      <c r="K176" s="32"/>
      <c r="L176" s="32">
        <f t="shared" si="80"/>
        <v>66.8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39" t="s">
        <v>74</v>
      </c>
      <c r="F177" s="40">
        <v>90</v>
      </c>
      <c r="G177" s="40">
        <v>10.25</v>
      </c>
      <c r="H177" s="40">
        <v>8.16</v>
      </c>
      <c r="I177" s="40">
        <v>25.36</v>
      </c>
      <c r="J177" s="40">
        <v>230</v>
      </c>
      <c r="K177" s="41" t="s">
        <v>71</v>
      </c>
      <c r="L177" s="40"/>
    </row>
    <row r="178" spans="1:12" ht="26.4" x14ac:dyDescent="0.3">
      <c r="A178" s="23"/>
      <c r="B178" s="15"/>
      <c r="C178" s="11"/>
      <c r="D178" s="6" t="s">
        <v>20</v>
      </c>
      <c r="E178" s="42" t="s">
        <v>59</v>
      </c>
      <c r="F178" s="43">
        <v>150</v>
      </c>
      <c r="G178" s="43">
        <v>3.28</v>
      </c>
      <c r="H178" s="43">
        <v>4.6500000000000004</v>
      </c>
      <c r="I178" s="43">
        <v>29.93</v>
      </c>
      <c r="J178" s="43">
        <v>174</v>
      </c>
      <c r="K178" s="44" t="s">
        <v>60</v>
      </c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75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72</v>
      </c>
      <c r="L179" s="43"/>
    </row>
    <row r="180" spans="1:12" ht="14.4" x14ac:dyDescent="0.3">
      <c r="A180" s="23"/>
      <c r="B180" s="15"/>
      <c r="C180" s="11"/>
      <c r="D180" s="7" t="s">
        <v>29</v>
      </c>
      <c r="E180" s="42" t="s">
        <v>40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23</v>
      </c>
      <c r="E181" s="42" t="s">
        <v>53</v>
      </c>
      <c r="F181" s="43">
        <v>60</v>
      </c>
      <c r="G181" s="43">
        <v>0.93</v>
      </c>
      <c r="H181" s="43">
        <v>3.05</v>
      </c>
      <c r="I181" s="43">
        <v>5.64</v>
      </c>
      <c r="J181" s="43">
        <v>54</v>
      </c>
      <c r="K181" s="44" t="s">
        <v>54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30</v>
      </c>
      <c r="E184" s="9"/>
      <c r="F184" s="19">
        <f>SUM(F177:F183)</f>
        <v>540</v>
      </c>
      <c r="G184" s="19">
        <f t="shared" ref="G184:J184" si="81">SUM(G177:G183)</f>
        <v>17</v>
      </c>
      <c r="H184" s="19">
        <f t="shared" si="81"/>
        <v>16.22</v>
      </c>
      <c r="I184" s="19">
        <f t="shared" si="81"/>
        <v>87.76</v>
      </c>
      <c r="J184" s="19">
        <f t="shared" si="81"/>
        <v>581</v>
      </c>
      <c r="K184" s="25"/>
      <c r="L184" s="19">
        <v>66.8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22</v>
      </c>
      <c r="D185" s="7" t="s">
        <v>23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24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25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26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27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28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29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30</v>
      </c>
      <c r="E194" s="9"/>
      <c r="F194" s="19">
        <f>SUM(F185:F193)</f>
        <v>0</v>
      </c>
      <c r="G194" s="19">
        <f t="shared" ref="G194:J194" si="82">SUM(G185:G193)</f>
        <v>0</v>
      </c>
      <c r="H194" s="19">
        <f t="shared" si="82"/>
        <v>0</v>
      </c>
      <c r="I194" s="19">
        <f t="shared" si="82"/>
        <v>0</v>
      </c>
      <c r="J194" s="19">
        <f t="shared" si="82"/>
        <v>0</v>
      </c>
      <c r="K194" s="25"/>
      <c r="L194" s="19">
        <f t="shared" ref="L194" si="83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540</v>
      </c>
      <c r="G195" s="32">
        <f t="shared" ref="G195" si="84">G184+G194</f>
        <v>17</v>
      </c>
      <c r="H195" s="32">
        <f t="shared" ref="H195" si="85">H184+H194</f>
        <v>16.22</v>
      </c>
      <c r="I195" s="32">
        <f t="shared" ref="I195" si="86">I184+I194</f>
        <v>87.76</v>
      </c>
      <c r="J195" s="32">
        <f t="shared" ref="J195:L195" si="87">J184+J194</f>
        <v>581</v>
      </c>
      <c r="K195" s="32"/>
      <c r="L195" s="32">
        <f t="shared" si="87"/>
        <v>66.8</v>
      </c>
    </row>
    <row r="196" spans="1:12" ht="13.8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516.79999999999995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17.715</v>
      </c>
      <c r="H196" s="34">
        <f t="shared" si="88"/>
        <v>18.116</v>
      </c>
      <c r="I196" s="34">
        <f t="shared" si="88"/>
        <v>78.584000000000003</v>
      </c>
      <c r="J196" s="34">
        <f t="shared" si="88"/>
        <v>548.6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dcterms:created xsi:type="dcterms:W3CDTF">2022-05-16T14:23:56Z</dcterms:created>
  <dcterms:modified xsi:type="dcterms:W3CDTF">2024-09-18T14:32:08Z</dcterms:modified>
</cp:coreProperties>
</file>