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8" i="1" l="1"/>
  <c r="I28" i="1"/>
  <c r="H28" i="1"/>
  <c r="G28" i="1"/>
  <c r="J24" i="1"/>
  <c r="I24" i="1"/>
  <c r="H24" i="1"/>
  <c r="G24" i="1"/>
  <c r="J18" i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<sst xmlns="http://schemas.openxmlformats.org/spreadsheetml/2006/main" count="57" uniqueCount="44">
  <si>
    <t>Школа</t>
  </si>
  <si>
    <t>МБОУ "СОШ №12"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</si>
  <si>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</si>
  <si>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</si>
  <si>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</si>
  <si>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</si>
  <si>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</si>
  <si>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</si>
  <si>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</si>
  <si>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</si>
  <si>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</si>
  <si>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</si>
  <si>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</si>
  <si>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</si>
  <si>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1-4 кл</t>
  </si>
  <si>
    <t>сыр порциями</t>
  </si>
  <si>
    <t>фрукты</t>
  </si>
  <si>
    <t>яблоки свежие</t>
  </si>
  <si>
    <t>тефтели мясные в смет.томатном соусе</t>
  </si>
  <si>
    <t>60/40</t>
  </si>
  <si>
    <t>гор.напиток</t>
  </si>
  <si>
    <t>чай с сахаром</t>
  </si>
  <si>
    <t>190\10</t>
  </si>
  <si>
    <t>хлеб</t>
  </si>
  <si>
    <t>хлеб пшеничный</t>
  </si>
  <si>
    <t>гарнир</t>
  </si>
  <si>
    <t>каша гречневая рассыпчатая</t>
  </si>
  <si>
    <t>итого за завтрак</t>
  </si>
  <si>
    <t>завтрак 5-11 кл.</t>
  </si>
  <si>
    <t>200/5</t>
  </si>
  <si>
    <t xml:space="preserve">хлеб пшеничный </t>
  </si>
  <si>
    <t>Итого за завтрак</t>
  </si>
  <si>
    <t>1 блюдо</t>
  </si>
  <si>
    <t>рассольник с мясными фрикадельками, со сметаной</t>
  </si>
  <si>
    <t>250/22/10</t>
  </si>
  <si>
    <t>сладкое</t>
  </si>
  <si>
    <t>напиток из шиповника</t>
  </si>
  <si>
    <t>хлеб ржаной</t>
  </si>
  <si>
    <t>Итого за обед</t>
  </si>
  <si>
    <t>субсидия</t>
  </si>
  <si>
    <t>кондитер.</t>
  </si>
  <si>
    <t>печенье крекер</t>
  </si>
  <si>
    <t>190/10</t>
  </si>
  <si>
    <t>итого субсидия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</si>
</sst>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alignment horizontal="left" vertical="top"/>
      <protection locked="0"/>
    </xf>
    <xf numFmtId="0" fontId="0" fillId="0" borderId="3" xfId="0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2" borderId="4" xfId="0" applyFill="1" applyBorder="1" applyAlignment="1">
      <alignment horizontal="left" vertical="top"/>
    </xf>
    <xf numFmtId="0" fontId="0" fillId="2" borderId="10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0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2" xfId="0" applyNumberFormat="1" applyFill="1" applyBorder="1" applyAlignment="1" applyProtection="1">
      <alignment horizontal="left" vertical="top"/>
      <protection locked="0"/>
    </xf>
    <xf numFmtId="0" fontId="0" fillId="0" borderId="13" xfId="0" applyBorder="1" applyAlignment="1">
      <alignment horizontal="left" vertical="top"/>
    </xf>
    <xf numFmtId="0" fontId="0" fillId="2" borderId="3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0" fontId="0" fillId="2" borderId="15" xfId="0" applyNumberFormat="1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15" xfId="0" applyNumberFormat="1" applyFill="1" applyBorder="1" applyAlignment="1" applyProtection="1">
      <alignment horizontal="left" vertical="top"/>
      <protection locked="0"/>
    </xf>
    <xf numFmtId="1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6" xfId="0" applyBorder="1" applyAlignment="1">
      <alignment horizontal="left" vertical="top"/>
    </xf>
    <xf numFmtId="0" fontId="0" fillId="2" borderId="17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3" borderId="18" xfId="0" applyNumberFormat="1" applyFill="1" applyBorder="1" applyAlignment="1" applyProtection="1">
      <alignment horizontal="left" vertical="top"/>
      <protection locked="0"/>
    </xf>
    <xf numFmtId="0" fontId="0" fillId="2" borderId="18" xfId="0" applyNumberFormat="1" applyFill="1" applyBorder="1" applyAlignment="1" applyProtection="1">
      <alignment horizontal="left" vertical="top"/>
      <protection locked="0"/>
    </xf>
    <xf numFmtId="0" fontId="0" fillId="2" borderId="19" xfId="0" applyNumberFormat="1" applyFill="1" applyBorder="1" applyAlignment="1" applyProtection="1">
      <alignment horizontal="left" vertical="top"/>
      <protection locked="0"/>
    </xf>
    <xf numFmtId="0" fontId="0" fillId="0" borderId="0" xfId="0" applyBorder="1" applyAlignment="1">
      <alignment horizontal="left" vertical="top"/>
    </xf>
    <xf numFmtId="0" fontId="0" fillId="2" borderId="18" xfId="0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1" fontId="0" fillId="2" borderId="19" xfId="0" applyNumberFormat="1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20" xfId="0" applyFill="1" applyBorder="1" applyAlignment="1" applyProtection="1">
      <alignment horizontal="left" vertical="top"/>
      <protection locked="0"/>
    </xf>
    <xf numFmtId="0" fontId="0" fillId="2" borderId="14" xfId="0" applyFill="1" applyBorder="1" applyAlignment="1" applyProtection="1">
      <alignment horizontal="left" vertical="top" wrapText="1"/>
      <protection locked="0"/>
    </xf>
    <xf numFmtId="2" fontId="0" fillId="2" borderId="14" xfId="0" applyNumberFormat="1" applyFill="1" applyBorder="1" applyAlignment="1" applyProtection="1">
      <alignment horizontal="left" vertical="top"/>
      <protection locked="0"/>
    </xf>
    <xf numFmtId="2" fontId="0" fillId="2" borderId="21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>
      <alignment horizontal="left" vertical="top"/>
    </xf>
    <xf numFmtId="0" fontId="0" fillId="2" borderId="14" xfId="0" applyFill="1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2" xfId="0" applyNumberFormat="1" applyFill="1" applyBorder="1" applyAlignment="1" applyProtection="1">
      <alignment horizontal="left" vertical="top"/>
      <protection locked="0"/>
    </xf>
    <xf numFmtId="0" fontId="0" fillId="2" borderId="14" xfId="0" applyFill="1" applyBorder="1" applyAlignment="1" applyProtection="1">
      <alignment horizontal="left" vertical="top"/>
      <protection locked="0"/>
    </xf>
    <xf numFmtId="0" fontId="0" fillId="2" borderId="22" xfId="0" applyFill="1" applyBorder="1" applyAlignment="1" applyProtection="1">
      <alignment horizontal="left" vertical="top"/>
      <protection locked="0"/>
    </xf>
    <xf numFmtId="0" fontId="0" fillId="2" borderId="22" xfId="0" applyFill="1" applyBorder="1" applyAlignment="1" applyProtection="1">
      <alignment horizontal="left" vertical="top" wrapText="1"/>
      <protection locked="0"/>
    </xf>
    <xf numFmtId="1" fontId="0" fillId="2" borderId="22" xfId="0" applyNumberFormat="1" applyFill="1" applyBorder="1" applyAlignment="1" applyProtection="1">
      <alignment horizontal="left" vertical="top"/>
      <protection locked="0"/>
    </xf>
    <xf numFmtId="2" fontId="0" fillId="2" borderId="22" xfId="0" applyNumberFormat="1" applyFill="1" applyBorder="1" applyAlignment="1" applyProtection="1">
      <alignment horizontal="left" vertical="top"/>
      <protection locked="0"/>
    </xf>
    <xf numFmtId="1" fontId="0" fillId="2" borderId="23" xfId="0" applyNumberFormat="1" applyFill="1" applyBorder="1" applyAlignment="1" applyProtection="1">
      <alignment horizontal="lef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sqref="A1:K28"/>
    </sheetView>
  </sheetViews>
  <sheetFormatPr defaultRowHeight="15" x14ac:dyDescent="0.25"/>
  <cols>
    <col min="4" max="4" width="15.42578125" customWidth="1"/>
  </cols>
  <sheetData>
    <row r="1" spans="1:11" x14ac:dyDescent="0.25">
      <c r="A1" s="1" t="s">
        <v>0</v>
      </c>
      <c r="B1" s="2"/>
      <c r="C1" s="3" t="s">
        <v>1</v>
      </c>
      <c r="D1" s="4"/>
      <c r="E1" s="5"/>
      <c r="F1" s="1" t="s">
        <v>2</v>
      </c>
      <c r="G1" s="6"/>
      <c r="H1" s="1"/>
      <c r="I1" s="1"/>
      <c r="J1" s="1" t="s">
        <v>3</v>
      </c>
      <c r="K1" s="7">
        <v>5</v>
      </c>
    </row>
    <row r="2" spans="1:11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8" t="s">
        <v>4</v>
      </c>
      <c r="B3" s="9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  <c r="K3" s="1"/>
    </row>
    <row r="4" spans="1:11" ht="15.75" thickBot="1" x14ac:dyDescent="0.3">
      <c r="A4" s="12" t="s">
        <v>14</v>
      </c>
      <c r="B4" s="13"/>
      <c r="C4" s="14">
        <v>15</v>
      </c>
      <c r="D4" s="15" t="s">
        <v>15</v>
      </c>
      <c r="E4" s="16">
        <v>10</v>
      </c>
      <c r="F4" s="17"/>
      <c r="G4" s="18">
        <v>34.33</v>
      </c>
      <c r="H4" s="19">
        <v>2.0299999999999998</v>
      </c>
      <c r="I4" s="19">
        <v>2.63</v>
      </c>
      <c r="J4" s="20">
        <v>0</v>
      </c>
      <c r="K4" s="1"/>
    </row>
    <row r="5" spans="1:11" x14ac:dyDescent="0.25">
      <c r="A5" s="21"/>
      <c r="B5" s="13" t="s">
        <v>16</v>
      </c>
      <c r="C5" s="14">
        <v>9</v>
      </c>
      <c r="D5" s="15" t="s">
        <v>17</v>
      </c>
      <c r="E5" s="16">
        <v>100</v>
      </c>
      <c r="F5" s="17"/>
      <c r="G5" s="18">
        <v>47</v>
      </c>
      <c r="H5" s="19">
        <v>0.4</v>
      </c>
      <c r="I5" s="19">
        <v>0.4</v>
      </c>
      <c r="J5" s="20">
        <v>9.8000000000000007</v>
      </c>
      <c r="K5" s="1"/>
    </row>
    <row r="6" spans="1:11" ht="60" x14ac:dyDescent="0.25">
      <c r="A6" s="21"/>
      <c r="B6" s="13"/>
      <c r="C6" s="22">
        <v>175</v>
      </c>
      <c r="D6" s="23" t="s">
        <v>18</v>
      </c>
      <c r="E6" s="24" t="s">
        <v>19</v>
      </c>
      <c r="F6" s="17"/>
      <c r="G6" s="7">
        <v>123.99</v>
      </c>
      <c r="H6" s="7">
        <v>7.2839999999999998</v>
      </c>
      <c r="I6" s="7">
        <v>11.94</v>
      </c>
      <c r="J6" s="25">
        <v>8.36</v>
      </c>
      <c r="K6" s="1"/>
    </row>
    <row r="7" spans="1:11" x14ac:dyDescent="0.25">
      <c r="A7" s="21"/>
      <c r="B7" s="13" t="s">
        <v>20</v>
      </c>
      <c r="C7" s="22">
        <v>377</v>
      </c>
      <c r="D7" s="23" t="s">
        <v>21</v>
      </c>
      <c r="E7" s="26" t="s">
        <v>22</v>
      </c>
      <c r="F7" s="17"/>
      <c r="G7" s="17">
        <v>40</v>
      </c>
      <c r="H7" s="7">
        <v>7.0000000000000007E-2</v>
      </c>
      <c r="I7" s="7">
        <v>0.02</v>
      </c>
      <c r="J7" s="27">
        <v>10</v>
      </c>
      <c r="K7" s="1"/>
    </row>
    <row r="8" spans="1:11" ht="30" x14ac:dyDescent="0.25">
      <c r="A8" s="21"/>
      <c r="B8" s="13" t="s">
        <v>23</v>
      </c>
      <c r="C8" s="22"/>
      <c r="D8" s="23" t="s">
        <v>24</v>
      </c>
      <c r="E8" s="26">
        <v>40</v>
      </c>
      <c r="F8" s="17"/>
      <c r="G8" s="17">
        <v>94</v>
      </c>
      <c r="H8" s="7">
        <v>3.04</v>
      </c>
      <c r="I8" s="7">
        <v>0.32</v>
      </c>
      <c r="J8" s="25">
        <v>19.68</v>
      </c>
      <c r="K8" s="1"/>
    </row>
    <row r="9" spans="1:11" ht="30" x14ac:dyDescent="0.25">
      <c r="A9" s="21"/>
      <c r="B9" s="13" t="s">
        <v>25</v>
      </c>
      <c r="C9" s="22">
        <v>171</v>
      </c>
      <c r="D9" s="23" t="s">
        <v>26</v>
      </c>
      <c r="E9" s="26">
        <v>150</v>
      </c>
      <c r="F9" s="17"/>
      <c r="G9" s="7">
        <v>207</v>
      </c>
      <c r="H9" s="7">
        <v>4.6100000000000003</v>
      </c>
      <c r="I9" s="7">
        <v>6.32</v>
      </c>
      <c r="J9" s="28">
        <v>27.79</v>
      </c>
      <c r="K9" s="1"/>
    </row>
    <row r="10" spans="1:11" ht="15.75" thickBot="1" x14ac:dyDescent="0.3">
      <c r="A10" s="29" t="s">
        <v>27</v>
      </c>
      <c r="B10" s="13"/>
      <c r="C10" s="30"/>
      <c r="D10" s="31"/>
      <c r="E10" s="32"/>
      <c r="F10" s="33">
        <v>64.19</v>
      </c>
      <c r="G10" s="32">
        <f>SUM(G4:G9)</f>
        <v>546.31999999999994</v>
      </c>
      <c r="H10" s="34">
        <f>SUM(H4:H9)</f>
        <v>17.433999999999997</v>
      </c>
      <c r="I10" s="34">
        <f>SUM(I4:I9)</f>
        <v>21.63</v>
      </c>
      <c r="J10" s="35">
        <f>SUM(J4:J9)</f>
        <v>75.63</v>
      </c>
      <c r="K10" s="1"/>
    </row>
    <row r="11" spans="1:11" ht="15.75" thickBot="1" x14ac:dyDescent="0.3">
      <c r="A11" s="36" t="s">
        <v>27</v>
      </c>
      <c r="B11" s="13"/>
      <c r="C11" s="37"/>
      <c r="D11" s="31"/>
      <c r="E11" s="32"/>
      <c r="F11" s="38"/>
      <c r="G11" s="32"/>
      <c r="H11" s="32"/>
      <c r="I11" s="32"/>
      <c r="J11" s="39"/>
      <c r="K11" s="1"/>
    </row>
    <row r="12" spans="1:11" ht="15.75" thickBot="1" x14ac:dyDescent="0.3">
      <c r="A12" s="21" t="s">
        <v>28</v>
      </c>
      <c r="B12" s="13"/>
      <c r="C12" s="14">
        <v>15</v>
      </c>
      <c r="D12" s="15" t="s">
        <v>15</v>
      </c>
      <c r="E12" s="16">
        <v>15</v>
      </c>
      <c r="F12" s="17"/>
      <c r="G12" s="18">
        <v>51.5</v>
      </c>
      <c r="H12" s="19">
        <v>3.05</v>
      </c>
      <c r="I12" s="19">
        <v>3.95</v>
      </c>
      <c r="J12" s="20">
        <v>0</v>
      </c>
      <c r="K12" s="1"/>
    </row>
    <row r="13" spans="1:11" x14ac:dyDescent="0.25">
      <c r="A13" s="12"/>
      <c r="B13" s="13" t="s">
        <v>16</v>
      </c>
      <c r="C13" s="14">
        <v>294</v>
      </c>
      <c r="D13" s="15" t="s">
        <v>17</v>
      </c>
      <c r="E13" s="16">
        <v>100</v>
      </c>
      <c r="F13" s="17"/>
      <c r="G13" s="18">
        <v>220</v>
      </c>
      <c r="H13" s="19">
        <v>13.17</v>
      </c>
      <c r="I13" s="19">
        <v>8.9559999999999995</v>
      </c>
      <c r="J13" s="20">
        <v>20.584</v>
      </c>
      <c r="K13" s="1"/>
    </row>
    <row r="14" spans="1:11" ht="60" x14ac:dyDescent="0.25">
      <c r="A14" s="21"/>
      <c r="B14" s="13"/>
      <c r="C14" s="22">
        <v>175</v>
      </c>
      <c r="D14" s="23" t="s">
        <v>18</v>
      </c>
      <c r="E14" s="24" t="s">
        <v>29</v>
      </c>
      <c r="F14" s="17"/>
      <c r="G14" s="7">
        <v>227.44</v>
      </c>
      <c r="H14" s="7">
        <v>2.2200000000000002</v>
      </c>
      <c r="I14" s="7">
        <v>8.5299999999999994</v>
      </c>
      <c r="J14" s="25">
        <v>40.08</v>
      </c>
      <c r="K14" s="1"/>
    </row>
    <row r="15" spans="1:11" x14ac:dyDescent="0.25">
      <c r="A15" s="21"/>
      <c r="B15" s="13" t="s">
        <v>20</v>
      </c>
      <c r="C15" s="22">
        <v>377</v>
      </c>
      <c r="D15" s="23" t="s">
        <v>21</v>
      </c>
      <c r="E15" s="26">
        <v>19</v>
      </c>
      <c r="F15" s="17"/>
      <c r="G15" s="17">
        <v>42</v>
      </c>
      <c r="H15" s="7">
        <v>0.13</v>
      </c>
      <c r="I15" s="7">
        <v>0.02</v>
      </c>
      <c r="J15" s="27">
        <v>10.199999999999999</v>
      </c>
      <c r="K15" s="1"/>
    </row>
    <row r="16" spans="1:11" ht="30" x14ac:dyDescent="0.25">
      <c r="A16" s="21"/>
      <c r="B16" s="13" t="s">
        <v>23</v>
      </c>
      <c r="C16" s="40"/>
      <c r="D16" s="23" t="s">
        <v>30</v>
      </c>
      <c r="E16" s="26">
        <v>40</v>
      </c>
      <c r="F16" s="17"/>
      <c r="G16" s="7">
        <v>94</v>
      </c>
      <c r="H16" s="7">
        <v>3.04</v>
      </c>
      <c r="I16" s="17">
        <v>0.32</v>
      </c>
      <c r="J16" s="27">
        <v>19.68</v>
      </c>
      <c r="K16" s="1"/>
    </row>
    <row r="17" spans="1:11" ht="30" x14ac:dyDescent="0.25">
      <c r="A17" s="21"/>
      <c r="B17" s="13" t="s">
        <v>25</v>
      </c>
      <c r="C17" s="40">
        <v>171</v>
      </c>
      <c r="D17" s="23" t="s">
        <v>26</v>
      </c>
      <c r="E17" s="26">
        <v>180</v>
      </c>
      <c r="F17" s="17"/>
      <c r="G17" s="7">
        <v>276.56</v>
      </c>
      <c r="H17" s="7">
        <v>5.55</v>
      </c>
      <c r="I17" s="17">
        <v>6.93</v>
      </c>
      <c r="J17" s="27">
        <v>37.71</v>
      </c>
      <c r="K17" s="1"/>
    </row>
    <row r="18" spans="1:11" ht="15.75" thickBot="1" x14ac:dyDescent="0.3">
      <c r="A18" s="29" t="s">
        <v>31</v>
      </c>
      <c r="B18" s="13"/>
      <c r="C18" s="40"/>
      <c r="D18" s="23"/>
      <c r="E18" s="26"/>
      <c r="F18" s="33">
        <v>55.39</v>
      </c>
      <c r="G18" s="38">
        <f>G12+G13+G14+G15+G16</f>
        <v>634.94000000000005</v>
      </c>
      <c r="H18" s="32">
        <f>SUM(H12:H17)+H11</f>
        <v>27.159999999999997</v>
      </c>
      <c r="I18" s="34">
        <f>SUM(I12:I17)+I11</f>
        <v>28.706</v>
      </c>
      <c r="J18" s="35">
        <f>SUM(J12:J17)+J11</f>
        <v>128.25400000000002</v>
      </c>
      <c r="K18" s="1"/>
    </row>
    <row r="19" spans="1:11" ht="15.75" thickBot="1" x14ac:dyDescent="0.3">
      <c r="A19" s="29"/>
      <c r="B19" s="13"/>
      <c r="C19" s="37"/>
      <c r="D19" s="31"/>
      <c r="E19" s="32"/>
      <c r="F19" s="38"/>
      <c r="G19" s="32"/>
      <c r="H19" s="32"/>
      <c r="I19" s="32"/>
      <c r="J19" s="39"/>
      <c r="K19" s="1"/>
    </row>
    <row r="20" spans="1:11" ht="60" x14ac:dyDescent="0.25">
      <c r="A20" s="21"/>
      <c r="B20" s="13" t="s">
        <v>32</v>
      </c>
      <c r="C20" s="41"/>
      <c r="D20" s="42" t="s">
        <v>33</v>
      </c>
      <c r="E20" s="24" t="s">
        <v>34</v>
      </c>
      <c r="F20" s="43"/>
      <c r="G20" s="24">
        <v>166.59</v>
      </c>
      <c r="H20" s="24">
        <v>6.67</v>
      </c>
      <c r="I20" s="24">
        <v>9.17</v>
      </c>
      <c r="J20" s="44">
        <v>12.5</v>
      </c>
      <c r="K20" s="1"/>
    </row>
    <row r="21" spans="1:11" ht="30" x14ac:dyDescent="0.25">
      <c r="A21" s="21"/>
      <c r="B21" s="13" t="s">
        <v>35</v>
      </c>
      <c r="C21" s="22"/>
      <c r="D21" s="23" t="s">
        <v>36</v>
      </c>
      <c r="E21" s="26">
        <v>200</v>
      </c>
      <c r="F21" s="17"/>
      <c r="G21" s="7">
        <v>48.2</v>
      </c>
      <c r="H21" s="7">
        <v>0.67800000000000005</v>
      </c>
      <c r="I21" s="7">
        <v>0.27800000000000002</v>
      </c>
      <c r="J21" s="25">
        <v>10.76</v>
      </c>
      <c r="K21" s="1"/>
    </row>
    <row r="22" spans="1:11" x14ac:dyDescent="0.25">
      <c r="A22" s="21"/>
      <c r="B22" s="13" t="s">
        <v>23</v>
      </c>
      <c r="C22" s="22"/>
      <c r="D22" s="23" t="s">
        <v>37</v>
      </c>
      <c r="E22" s="26">
        <v>30</v>
      </c>
      <c r="F22" s="17"/>
      <c r="G22" s="17">
        <v>59.4</v>
      </c>
      <c r="H22" s="7">
        <v>1.98</v>
      </c>
      <c r="I22" s="7">
        <v>0.36</v>
      </c>
      <c r="J22" s="25">
        <v>11.88</v>
      </c>
      <c r="K22" s="1"/>
    </row>
    <row r="23" spans="1:11" ht="15.75" thickBot="1" x14ac:dyDescent="0.3">
      <c r="A23" s="29"/>
      <c r="B23" s="13"/>
      <c r="C23" s="22"/>
      <c r="D23" s="23"/>
      <c r="E23" s="26"/>
      <c r="F23" s="17"/>
      <c r="G23" s="7"/>
      <c r="H23" s="7"/>
      <c r="I23" s="7"/>
      <c r="J23" s="28"/>
      <c r="K23" s="1"/>
    </row>
    <row r="24" spans="1:11" ht="15.75" thickBot="1" x14ac:dyDescent="0.3">
      <c r="A24" s="29" t="s">
        <v>38</v>
      </c>
      <c r="B24" s="45"/>
      <c r="C24" s="30"/>
      <c r="D24" s="31"/>
      <c r="E24" s="32"/>
      <c r="F24" s="38">
        <v>30</v>
      </c>
      <c r="G24" s="34">
        <f>SUM(G19:G22)</f>
        <v>274.19</v>
      </c>
      <c r="H24" s="34">
        <f>SUM(H19:H22)</f>
        <v>9.3279999999999994</v>
      </c>
      <c r="I24" s="34">
        <f>SUM(I19:I23)</f>
        <v>9.8079999999999998</v>
      </c>
      <c r="J24" s="35">
        <f>SUM(J19:J22)</f>
        <v>35.14</v>
      </c>
      <c r="K24" s="1"/>
    </row>
    <row r="25" spans="1:11" ht="30" x14ac:dyDescent="0.25">
      <c r="A25" s="21" t="s">
        <v>39</v>
      </c>
      <c r="B25" s="46" t="s">
        <v>40</v>
      </c>
      <c r="C25" s="47"/>
      <c r="D25" s="15" t="s">
        <v>41</v>
      </c>
      <c r="E25" s="24">
        <v>30</v>
      </c>
      <c r="F25" s="18"/>
      <c r="G25" s="19">
        <v>125.1</v>
      </c>
      <c r="H25" s="19">
        <v>2.25</v>
      </c>
      <c r="I25" s="19">
        <v>2.94</v>
      </c>
      <c r="J25" s="48">
        <v>22.3</v>
      </c>
      <c r="K25" s="1"/>
    </row>
    <row r="26" spans="1:11" x14ac:dyDescent="0.25">
      <c r="A26" s="21"/>
      <c r="B26" s="13" t="s">
        <v>20</v>
      </c>
      <c r="C26" s="49">
        <v>342</v>
      </c>
      <c r="D26" s="42" t="s">
        <v>21</v>
      </c>
      <c r="E26" s="24" t="s">
        <v>42</v>
      </c>
      <c r="F26" s="43"/>
      <c r="G26" s="24">
        <v>40</v>
      </c>
      <c r="H26" s="43">
        <v>7.0000000000000007E-2</v>
      </c>
      <c r="I26" s="24">
        <v>0.02</v>
      </c>
      <c r="J26" s="44">
        <v>10</v>
      </c>
      <c r="K26" s="1"/>
    </row>
    <row r="27" spans="1:11" x14ac:dyDescent="0.25">
      <c r="A27" s="21"/>
      <c r="B27" s="13"/>
      <c r="C27" s="50"/>
      <c r="D27" s="51"/>
      <c r="E27" s="52"/>
      <c r="F27" s="53"/>
      <c r="G27" s="52"/>
      <c r="H27" s="52"/>
      <c r="I27" s="52"/>
      <c r="J27" s="54"/>
      <c r="K27" s="1"/>
    </row>
    <row r="28" spans="1:11" ht="15.75" thickBot="1" x14ac:dyDescent="0.3">
      <c r="A28" s="29" t="s">
        <v>43</v>
      </c>
      <c r="B28" s="13"/>
      <c r="C28" s="37"/>
      <c r="D28" s="31"/>
      <c r="E28" s="32"/>
      <c r="F28" s="33">
        <v>8.8000000000000007</v>
      </c>
      <c r="G28" s="38">
        <f>G25+G26+G27</f>
        <v>165.1</v>
      </c>
      <c r="H28" s="32">
        <f>H25+H26+H27</f>
        <v>2.3199999999999998</v>
      </c>
      <c r="I28" s="32">
        <f>I25+I26+I27</f>
        <v>2.96</v>
      </c>
      <c r="J28" s="39">
        <f>J25+J26+J27</f>
        <v>32.299999999999997</v>
      </c>
      <c r="K28" s="1"/>
    </row>
  </sheetData>
  <mergeCells count="1">
    <mergeCell ref="C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2023-11-14T12:38:38Z</dcterms:modified>
</cp:coreProperties>
</file>