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3д(1н) 06.09.23" sheetId="15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7" i="15"/>
  <c r="G27"/>
  <c r="G17"/>
  <c r="H17"/>
  <c r="J23"/>
  <c r="I23"/>
  <c r="H23"/>
  <c r="G23"/>
  <c r="J9"/>
  <c r="I9"/>
  <c r="H9"/>
  <c r="G9"/>
  <c r="J27"/>
  <c r="I27"/>
  <c r="J17"/>
  <c r="I17"/>
</calcChain>
</file>

<file path=xl/sharedStrings.xml><?xml version="1.0" encoding="utf-8"?>
<sst xmlns="http://schemas.openxmlformats.org/spreadsheetml/2006/main" count="56" uniqueCount="42">
  <si>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</si>
  <si>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</si>
  <si>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</si>
  <si>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</si>
  <si>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</si>
  <si>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</si>
  <si>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</si>
  <si>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</si>
  <si>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</si>
  <si>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</si>
  <si>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</si>
  <si>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</si>
  <si>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</si>
  <si>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</si>
  <si>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</si>
  <si>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</si>
  <si>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</si>
  <si>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</si>
  <si>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150/5</t>
  </si>
  <si>
    <t>Итого за завтрак</t>
  </si>
  <si>
    <t>Итого за обед</t>
  </si>
  <si>
    <t>итого за завтрак</t>
  </si>
  <si>
    <t>раздел</t>
  </si>
  <si>
    <t>чай с сахаром</t>
  </si>
  <si>
    <t>хлеб пшеничный</t>
  </si>
  <si>
    <t>хлеб ржаной</t>
  </si>
  <si>
    <t>250/22/10</t>
  </si>
  <si>
    <t>190/10</t>
  </si>
  <si>
    <t>90/20</t>
  </si>
  <si>
    <t>рис отварной рассыпчатый с маслом сливочным</t>
  </si>
  <si>
    <t>суп из овощей с куриными фрикадельками, со сметаной</t>
  </si>
  <si>
    <t>напиток из изюма</t>
  </si>
  <si>
    <t>185/13,5</t>
  </si>
  <si>
    <t>субсидия</t>
  </si>
  <si>
    <t>завтрак 5-11 кл</t>
  </si>
  <si>
    <t>итого субсидия</t>
  </si>
  <si>
    <t xml:space="preserve">рис отварной рассыпчатый </t>
  </si>
  <si>
    <t>кондитер.</t>
  </si>
  <si>
    <t>пряник</t>
  </si>
  <si>
    <t>МАОУ "СОШ №17"</t>
  </si>
  <si>
    <t>птица запеченные в томатном соусе</t>
  </si>
  <si>
    <t>29.11.2023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</si>
</sst>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2" borderId="1" xfId="0" applyFill="1" applyBorder="1"/>
    <xf numFmtId="0" fontId="0" fillId="2" borderId="0" xfId="0" applyFill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7"/>
  <sheetViews>
    <sheetView tabSelected="1" workbookViewId="0">
      <selection activeCell="G1" sqref="G1"/>
    </sheetView>
  </sheetViews>
  <sheetFormatPr defaultRowHeight="15"/>
  <cols>
    <col min="1" max="1" width="13.5703125" customWidth="1"/>
    <col min="2" max="2" width="12.42578125" customWidth="1"/>
    <col min="3" max="3" width="8.42578125" customWidth="1"/>
    <col min="4" max="4" width="24.28515625" customWidth="1"/>
    <col min="5" max="5" width="12.42578125" customWidth="1"/>
    <col min="6" max="6" width="10" customWidth="1"/>
    <col min="7" max="7" width="14.85546875" customWidth="1"/>
    <col min="8" max="8" width="10.42578125" customWidth="1"/>
    <col min="10" max="10" width="11.28515625" customWidth="1"/>
    <col min="11" max="11" width="6.85546875" customWidth="1"/>
  </cols>
  <sheetData>
    <row r="1" spans="1:11" ht="21" customHeight="1">
      <c r="A1" t="s">
        <v>0</v>
      </c>
      <c r="B1" s="41"/>
      <c r="C1" s="47" t="s">
        <v>39</v>
      </c>
      <c r="D1" s="48"/>
      <c r="E1" s="49"/>
      <c r="F1" t="s">
        <v>14</v>
      </c>
      <c r="G1" s="15" t="s">
        <v>41</v>
      </c>
      <c r="J1" t="s">
        <v>1</v>
      </c>
      <c r="K1" s="29">
        <v>3</v>
      </c>
    </row>
    <row r="2" spans="1:11" ht="15.75" thickBot="1"/>
    <row r="3" spans="1:11" ht="15.75" thickBot="1">
      <c r="A3" s="8" t="s">
        <v>2</v>
      </c>
      <c r="B3" s="39" t="s">
        <v>22</v>
      </c>
      <c r="C3" s="9" t="s">
        <v>16</v>
      </c>
      <c r="D3" s="9" t="s">
        <v>3</v>
      </c>
      <c r="E3" s="9" t="s">
        <v>17</v>
      </c>
      <c r="F3" s="9" t="s">
        <v>4</v>
      </c>
      <c r="G3" s="9" t="s">
        <v>5</v>
      </c>
      <c r="H3" s="9" t="s">
        <v>6</v>
      </c>
      <c r="I3" s="9" t="s">
        <v>7</v>
      </c>
      <c r="J3" s="34" t="s">
        <v>8</v>
      </c>
    </row>
    <row r="4" spans="1:11" ht="39.75" customHeight="1">
      <c r="A4" s="5"/>
      <c r="B4" s="40" t="s">
        <v>9</v>
      </c>
      <c r="C4" s="1">
        <v>293</v>
      </c>
      <c r="D4" s="25" t="s">
        <v>40</v>
      </c>
      <c r="E4" s="42" t="s">
        <v>28</v>
      </c>
      <c r="F4" s="17"/>
      <c r="G4" s="17">
        <v>195.1</v>
      </c>
      <c r="H4" s="17">
        <v>12</v>
      </c>
      <c r="I4" s="29">
        <v>10.039999999999999</v>
      </c>
      <c r="J4" s="45">
        <v>8.6</v>
      </c>
    </row>
    <row r="5" spans="1:11" ht="42.75" customHeight="1">
      <c r="A5" s="5"/>
      <c r="B5" s="40" t="s">
        <v>12</v>
      </c>
      <c r="C5" s="1">
        <v>304</v>
      </c>
      <c r="D5" s="25" t="s">
        <v>29</v>
      </c>
      <c r="E5" s="43" t="s">
        <v>18</v>
      </c>
      <c r="F5" s="17"/>
      <c r="G5" s="17">
        <v>209</v>
      </c>
      <c r="H5" s="29">
        <v>3.74</v>
      </c>
      <c r="I5" s="29">
        <v>4.1500000000000004</v>
      </c>
      <c r="J5" s="31">
        <v>39.229999999999997</v>
      </c>
    </row>
    <row r="6" spans="1:11" ht="22.5" customHeight="1">
      <c r="A6" s="5"/>
      <c r="B6" s="40" t="s">
        <v>10</v>
      </c>
      <c r="C6" s="1">
        <v>376</v>
      </c>
      <c r="D6" s="25" t="s">
        <v>23</v>
      </c>
      <c r="E6" s="42" t="s">
        <v>32</v>
      </c>
      <c r="F6" s="17"/>
      <c r="G6" s="17">
        <v>43.34</v>
      </c>
      <c r="H6" s="29">
        <v>0.09</v>
      </c>
      <c r="I6" s="29">
        <v>0.02</v>
      </c>
      <c r="J6" s="45">
        <v>10.72</v>
      </c>
    </row>
    <row r="7" spans="1:11" ht="22.5" customHeight="1">
      <c r="A7" s="5"/>
      <c r="B7" s="40" t="s">
        <v>15</v>
      </c>
      <c r="C7" s="1"/>
      <c r="D7" s="25" t="s">
        <v>24</v>
      </c>
      <c r="E7" s="10">
        <v>20</v>
      </c>
      <c r="F7" s="17"/>
      <c r="G7" s="29">
        <v>47</v>
      </c>
      <c r="H7" s="29">
        <v>1.52</v>
      </c>
      <c r="I7" s="29">
        <v>0.16</v>
      </c>
      <c r="J7" s="29">
        <v>9.84</v>
      </c>
    </row>
    <row r="8" spans="1:11" ht="31.5" customHeight="1">
      <c r="A8" s="5"/>
      <c r="B8" s="40" t="s">
        <v>15</v>
      </c>
      <c r="C8" s="2"/>
      <c r="D8" s="27" t="s">
        <v>25</v>
      </c>
      <c r="E8" s="14">
        <v>20</v>
      </c>
      <c r="F8" s="19"/>
      <c r="G8" s="32">
        <v>39.6</v>
      </c>
      <c r="H8" s="32">
        <v>1.32</v>
      </c>
      <c r="I8" s="32">
        <v>0.24</v>
      </c>
      <c r="J8" s="33">
        <v>7.92</v>
      </c>
    </row>
    <row r="9" spans="1:11" ht="27" customHeight="1" thickBot="1">
      <c r="A9" s="6" t="s">
        <v>21</v>
      </c>
      <c r="B9" s="40"/>
      <c r="C9" s="38"/>
      <c r="D9" s="25"/>
      <c r="E9" s="10"/>
      <c r="F9" s="46">
        <v>64.19</v>
      </c>
      <c r="G9" s="10">
        <f>SUM(G4:G8)</f>
        <v>534.04000000000008</v>
      </c>
      <c r="H9" s="29">
        <f>SUM(H4:H8)</f>
        <v>18.670000000000002</v>
      </c>
      <c r="I9" s="29">
        <f>SUM(I4:I8)</f>
        <v>14.61</v>
      </c>
      <c r="J9" s="31">
        <f>SUM(J4:J8)</f>
        <v>76.31</v>
      </c>
    </row>
    <row r="10" spans="1:11" ht="15.75" thickBot="1">
      <c r="A10" s="6"/>
      <c r="B10" s="40"/>
      <c r="C10" s="7"/>
      <c r="D10" s="26"/>
      <c r="E10" s="12"/>
      <c r="F10" s="18"/>
      <c r="G10" s="12"/>
      <c r="H10" s="12"/>
      <c r="I10" s="12"/>
      <c r="J10" s="13"/>
    </row>
    <row r="11" spans="1:11" ht="15.75" thickBot="1">
      <c r="A11" s="5" t="s">
        <v>34</v>
      </c>
      <c r="B11" s="40"/>
      <c r="C11" s="4"/>
      <c r="D11" s="24"/>
      <c r="E11" s="44"/>
      <c r="F11" s="17"/>
      <c r="G11" s="16"/>
      <c r="H11" s="30"/>
      <c r="I11" s="30"/>
      <c r="J11" s="35"/>
    </row>
    <row r="12" spans="1:11" ht="30" customHeight="1">
      <c r="A12" s="3"/>
      <c r="B12" s="40" t="s">
        <v>9</v>
      </c>
      <c r="C12" s="1">
        <v>293</v>
      </c>
      <c r="D12" s="25" t="s">
        <v>40</v>
      </c>
      <c r="E12" s="42" t="s">
        <v>28</v>
      </c>
      <c r="F12" s="17"/>
      <c r="G12" s="17">
        <v>195.1</v>
      </c>
      <c r="H12" s="17">
        <v>12</v>
      </c>
      <c r="I12" s="29">
        <v>10.039999999999999</v>
      </c>
      <c r="J12" s="45">
        <v>8.6</v>
      </c>
    </row>
    <row r="13" spans="1:11" ht="30" customHeight="1">
      <c r="A13" s="5"/>
      <c r="B13" s="40" t="s">
        <v>12</v>
      </c>
      <c r="C13" s="1">
        <v>304</v>
      </c>
      <c r="D13" s="25" t="s">
        <v>36</v>
      </c>
      <c r="E13" s="43">
        <v>180</v>
      </c>
      <c r="F13" s="17"/>
      <c r="G13" s="17">
        <v>262.64</v>
      </c>
      <c r="H13" s="29">
        <v>5.45</v>
      </c>
      <c r="I13" s="29">
        <v>11.45</v>
      </c>
      <c r="J13" s="31">
        <v>44.12</v>
      </c>
    </row>
    <row r="14" spans="1:11" ht="20.25" customHeight="1">
      <c r="A14" s="5"/>
      <c r="B14" s="40" t="s">
        <v>10</v>
      </c>
      <c r="C14" s="1">
        <v>376</v>
      </c>
      <c r="D14" s="25" t="s">
        <v>23</v>
      </c>
      <c r="E14" s="42" t="s">
        <v>32</v>
      </c>
      <c r="F14" s="17"/>
      <c r="G14" s="17">
        <v>43.34</v>
      </c>
      <c r="H14" s="29">
        <v>0.09</v>
      </c>
      <c r="I14" s="29">
        <v>0.02</v>
      </c>
      <c r="J14" s="45">
        <v>10.72</v>
      </c>
    </row>
    <row r="15" spans="1:11" ht="14.25" customHeight="1">
      <c r="A15" s="5"/>
      <c r="B15" s="40" t="s">
        <v>15</v>
      </c>
      <c r="C15" s="1"/>
      <c r="D15" s="25" t="s">
        <v>25</v>
      </c>
      <c r="E15" s="10">
        <v>40</v>
      </c>
      <c r="F15" s="17"/>
      <c r="G15" s="29">
        <v>79.2</v>
      </c>
      <c r="H15" s="29">
        <v>2.64</v>
      </c>
      <c r="I15" s="17">
        <v>0.48</v>
      </c>
      <c r="J15" s="45">
        <v>15.84</v>
      </c>
    </row>
    <row r="16" spans="1:11" ht="14.25" customHeight="1">
      <c r="A16" s="5"/>
      <c r="B16" s="40"/>
      <c r="C16" s="1"/>
      <c r="D16" s="25"/>
      <c r="E16" s="10"/>
      <c r="F16" s="17"/>
      <c r="G16" s="29"/>
      <c r="H16" s="29"/>
      <c r="I16" s="17"/>
      <c r="J16" s="45"/>
    </row>
    <row r="17" spans="1:10" ht="13.5" customHeight="1" thickBot="1">
      <c r="A17" s="6" t="s">
        <v>19</v>
      </c>
      <c r="B17" s="40"/>
      <c r="C17" s="1"/>
      <c r="D17" s="25"/>
      <c r="E17" s="10"/>
      <c r="F17" s="46">
        <v>55.39</v>
      </c>
      <c r="G17" s="18">
        <f>G10+G11+G12+G13+G14+G15</f>
        <v>580.28000000000009</v>
      </c>
      <c r="H17" s="12">
        <f>SUM(H11:H16)+H10</f>
        <v>20.18</v>
      </c>
      <c r="I17" s="36">
        <f>SUM(I11:I16)+I10</f>
        <v>21.99</v>
      </c>
      <c r="J17" s="37">
        <f>SUM(J11:J16)+J10</f>
        <v>79.28</v>
      </c>
    </row>
    <row r="18" spans="1:10" ht="15.75" hidden="1" thickBot="1">
      <c r="A18" s="6"/>
      <c r="B18" s="40"/>
      <c r="C18" s="7"/>
      <c r="D18" s="26"/>
      <c r="E18" s="12"/>
      <c r="F18" s="18"/>
      <c r="G18" s="12"/>
      <c r="H18" s="12"/>
      <c r="I18" s="12"/>
      <c r="J18" s="13"/>
    </row>
    <row r="19" spans="1:10" ht="58.5" customHeight="1">
      <c r="A19" s="5"/>
      <c r="B19" s="40" t="s">
        <v>11</v>
      </c>
      <c r="C19" s="2"/>
      <c r="D19" s="27" t="s">
        <v>30</v>
      </c>
      <c r="E19" s="43" t="s">
        <v>26</v>
      </c>
      <c r="F19" s="19"/>
      <c r="G19" s="32">
        <v>156.77000000000001</v>
      </c>
      <c r="H19" s="32">
        <v>4.8499999999999996</v>
      </c>
      <c r="I19" s="19">
        <v>9.4</v>
      </c>
      <c r="J19" s="33">
        <v>11.26</v>
      </c>
    </row>
    <row r="20" spans="1:10" ht="21.75" customHeight="1">
      <c r="A20" s="5"/>
      <c r="B20" s="40" t="s">
        <v>13</v>
      </c>
      <c r="C20" s="1"/>
      <c r="D20" s="25" t="s">
        <v>31</v>
      </c>
      <c r="E20" s="29">
        <v>200</v>
      </c>
      <c r="F20" s="17"/>
      <c r="G20" s="29">
        <v>82.2</v>
      </c>
      <c r="H20" s="29">
        <v>0.34599999999999997</v>
      </c>
      <c r="I20" s="29">
        <v>7.5999999999999998E-2</v>
      </c>
      <c r="J20" s="31">
        <v>19.850000000000001</v>
      </c>
    </row>
    <row r="21" spans="1:10">
      <c r="A21" s="5"/>
      <c r="B21" s="40" t="s">
        <v>15</v>
      </c>
      <c r="C21" s="1"/>
      <c r="D21" s="25" t="s">
        <v>25</v>
      </c>
      <c r="E21" s="10">
        <v>30</v>
      </c>
      <c r="F21" s="17"/>
      <c r="G21" s="17">
        <v>59.4</v>
      </c>
      <c r="H21" s="29">
        <v>1.98</v>
      </c>
      <c r="I21" s="29">
        <v>0.36</v>
      </c>
      <c r="J21" s="31">
        <v>11.88</v>
      </c>
    </row>
    <row r="22" spans="1:10" ht="15.75" thickBot="1">
      <c r="A22" s="6"/>
      <c r="B22" s="40"/>
      <c r="C22" s="1"/>
      <c r="D22" s="25"/>
      <c r="E22" s="10"/>
      <c r="F22" s="17"/>
      <c r="G22" s="10"/>
      <c r="H22" s="10"/>
      <c r="I22" s="10"/>
      <c r="J22" s="11"/>
    </row>
    <row r="23" spans="1:10" ht="15.75" thickBot="1">
      <c r="A23" s="6" t="s">
        <v>20</v>
      </c>
      <c r="B23" s="40"/>
      <c r="C23" s="7"/>
      <c r="D23" s="26"/>
      <c r="E23" s="12"/>
      <c r="F23" s="46">
        <v>30</v>
      </c>
      <c r="G23" s="18">
        <f>SUM(G19:G20)+G21</f>
        <v>298.37</v>
      </c>
      <c r="H23" s="12" t="e">
        <f>#REF!+H19+H20+H21+H22</f>
        <v>#REF!</v>
      </c>
      <c r="I23" s="36">
        <f>SUM(I19:I20)+I21</f>
        <v>9.8360000000000003</v>
      </c>
      <c r="J23" s="37">
        <f>SUM(J19:J21)</f>
        <v>42.99</v>
      </c>
    </row>
    <row r="24" spans="1:10" ht="15.75" thickBot="1">
      <c r="A24" s="5" t="s">
        <v>33</v>
      </c>
      <c r="B24" s="40" t="s">
        <v>37</v>
      </c>
      <c r="C24" s="7"/>
      <c r="D24" s="26" t="s">
        <v>38</v>
      </c>
      <c r="E24" s="12">
        <v>35</v>
      </c>
      <c r="F24" s="17"/>
      <c r="G24" s="36">
        <v>162.80000000000001</v>
      </c>
      <c r="H24" s="36">
        <v>2.96</v>
      </c>
      <c r="I24" s="36">
        <v>3.76</v>
      </c>
      <c r="J24" s="37">
        <v>29.2</v>
      </c>
    </row>
    <row r="25" spans="1:10">
      <c r="A25" s="5"/>
      <c r="B25" s="40" t="s">
        <v>10</v>
      </c>
      <c r="C25" s="1">
        <v>377</v>
      </c>
      <c r="D25" s="25" t="s">
        <v>23</v>
      </c>
      <c r="E25" s="42" t="s">
        <v>27</v>
      </c>
      <c r="F25" s="17"/>
      <c r="G25" s="17">
        <v>40</v>
      </c>
      <c r="H25" s="29">
        <v>7.0000000000000007E-2</v>
      </c>
      <c r="I25" s="29">
        <v>0.02</v>
      </c>
      <c r="J25" s="31">
        <v>10</v>
      </c>
    </row>
    <row r="26" spans="1:10">
      <c r="A26" s="5"/>
      <c r="B26" s="40"/>
      <c r="C26" s="20"/>
      <c r="D26" s="28"/>
      <c r="E26" s="21"/>
      <c r="F26" s="22"/>
      <c r="G26" s="21"/>
      <c r="H26" s="21"/>
      <c r="I26" s="21"/>
      <c r="J26" s="23"/>
    </row>
    <row r="27" spans="1:10" ht="15.75" thickBot="1">
      <c r="A27" s="6" t="s">
        <v>35</v>
      </c>
      <c r="B27" s="40"/>
      <c r="C27" s="7"/>
      <c r="D27" s="26"/>
      <c r="E27" s="12"/>
      <c r="F27" s="46">
        <v>8.8000000000000007</v>
      </c>
      <c r="G27" s="18">
        <f>G24+G25+G26</f>
        <v>202.8</v>
      </c>
      <c r="H27" s="12">
        <f>H24+H25+H26</f>
        <v>3.03</v>
      </c>
      <c r="I27" s="12">
        <f>I24+I25+I26</f>
        <v>3.78</v>
      </c>
      <c r="J27" s="13">
        <f>J24+J25+J26</f>
        <v>39.200000000000003</v>
      </c>
    </row>
  </sheetData>
  <mergeCells count="1">
    <mergeCell ref="C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3д(1н) 06.09.23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2021-05-18T10:32:40Z</cp:lastPrinted>
  <dcterms:created xsi:type="dcterms:W3CDTF">2015-06-05T18:19:34Z</dcterms:created>
  <dcterms:modified xsi:type="dcterms:W3CDTF">2023-11-14T06:02:43Z</dcterms:modified>
</cp:coreProperties>
</file>