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4000" windowHeight="9630" tabRatio="500"/>
  </bookViews>
  <sheets>
    <sheet name="Протокол ШЭ ВОШ по предмету" sheetId="1" r:id="rId1"/>
  </sheets>
  <externalReferences>
    <externalReference r:id="rId2"/>
  </externalReferences>
  <definedNames>
    <definedName name="ф301">'Протокол ШЭ ВОШ по предмету'!$1:$1048576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 l="1"/>
  <c r="D12" i="1"/>
  <c r="C12" i="1"/>
  <c r="B12" i="1"/>
  <c r="E11" i="1"/>
  <c r="D11" i="1"/>
  <c r="C11" i="1"/>
  <c r="B11" i="1"/>
  <c r="O12" i="1"/>
  <c r="O11" i="1"/>
  <c r="N12" i="1"/>
  <c r="N11" i="1"/>
  <c r="O10" i="1"/>
  <c r="N10" i="1"/>
  <c r="E10" i="1"/>
  <c r="D10" i="1"/>
  <c r="B10" i="1"/>
</calcChain>
</file>

<file path=xl/sharedStrings.xml><?xml version="1.0" encoding="utf-8"?>
<sst xmlns="http://schemas.openxmlformats.org/spreadsheetml/2006/main" count="101" uniqueCount="64">
  <si>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</si>
  <si>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</si>
  <si>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</si>
  <si>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</si>
  <si>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</si>
  <si>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</si>
  <si>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</si>
  <si>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</si>
  <si>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</si>
  <si>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</si>
  <si>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</si>
  <si>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</si>
  <si>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</si>
  <si>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</si>
  <si>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</si>
  <si>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</si>
  <si>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1.</t>
  </si>
  <si>
    <t>Ерусланов</t>
  </si>
  <si>
    <t>Георгий</t>
  </si>
  <si>
    <t>Олегович</t>
  </si>
  <si>
    <t>муж</t>
  </si>
  <si>
    <t>победитель</t>
  </si>
  <si>
    <t>Хисамова Рамиля Рамисовна</t>
  </si>
  <si>
    <t>Муниципальное бюджетное общеобразовательное учреждение "Лицей-интернат (школа для одаренных детей) г.Буинска  Республики Татарстан</t>
  </si>
  <si>
    <t>2.</t>
  </si>
  <si>
    <t xml:space="preserve">Дмитриев </t>
  </si>
  <si>
    <t>Матвей</t>
  </si>
  <si>
    <t>Сергеевич</t>
  </si>
  <si>
    <t>3.</t>
  </si>
  <si>
    <t>Маркелова</t>
  </si>
  <si>
    <t>Валерия</t>
  </si>
  <si>
    <t>Ильинична</t>
  </si>
  <si>
    <t>жен</t>
  </si>
  <si>
    <t>призер</t>
  </si>
  <si>
    <t>участник</t>
  </si>
  <si>
    <t>4.</t>
  </si>
  <si>
    <t>Адыгезалов</t>
  </si>
  <si>
    <t>Сахил</t>
  </si>
  <si>
    <t>Агил оглы</t>
  </si>
  <si>
    <t>Достуева</t>
  </si>
  <si>
    <t>Арзу</t>
  </si>
  <si>
    <t xml:space="preserve">Зиатдинова Гульназ Шайхутдиновна </t>
  </si>
  <si>
    <t>6.</t>
  </si>
  <si>
    <t xml:space="preserve">5. </t>
  </si>
  <si>
    <t>7.</t>
  </si>
  <si>
    <t>Достуев</t>
  </si>
  <si>
    <t>Юсиф</t>
  </si>
  <si>
    <t xml:space="preserve">Харитонова </t>
  </si>
  <si>
    <t xml:space="preserve">Александра </t>
  </si>
  <si>
    <t xml:space="preserve">участник </t>
  </si>
  <si>
    <t>8.</t>
  </si>
  <si>
    <t>Тушкина</t>
  </si>
  <si>
    <t xml:space="preserve">Ирина </t>
  </si>
  <si>
    <t>Жен</t>
  </si>
  <si>
    <t xml:space="preserve">призер </t>
  </si>
  <si>
    <t>Эльчин кызы</t>
  </si>
  <si>
    <t>Эльчин оглы</t>
  </si>
  <si>
    <t>Сергеевна</t>
  </si>
  <si>
    <t>Андреевна</t>
  </si>
  <si>
    <t>9.</t>
  </si>
  <si>
    <t>Айша</t>
  </si>
  <si>
    <t>победщитель</t>
  </si>
  <si>
    <t>10.</t>
  </si>
  <si>
    <t>11.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</si>
</sst>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/>
    </xf>
    <xf numFmtId="14" fontId="0" fillId="0" borderId="0" xfId="0" applyNumberFormat="1"/>
    <xf numFmtId="0" fontId="0" fillId="0" borderId="0" xfId="0" applyFon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90;&#1072;&#1090;.&#1103;&#1079;&#1099;&#1082;%20&#1076;&#1083;&#1103;%20&#1088;&#1091;&#1089;.&#1075;&#1088;.%2024.09.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 ШЭ ВОШ по предмету"/>
    </sheetNames>
    <sheetDataSet>
      <sheetData sheetId="0">
        <row r="6">
          <cell r="B6" t="str">
            <v xml:space="preserve">Сариева </v>
          </cell>
          <cell r="D6" t="str">
            <v>Бегляр кызы</v>
          </cell>
          <cell r="E6">
            <v>39267</v>
          </cell>
          <cell r="N6" t="str">
            <v>Гениятуллина Гульзиде Тимергалиевна</v>
          </cell>
        </row>
        <row r="7">
          <cell r="B7" t="str">
            <v xml:space="preserve">Горелова </v>
          </cell>
          <cell r="C7" t="str">
            <v>Алина</v>
          </cell>
          <cell r="D7" t="str">
            <v>Дмитриевна</v>
          </cell>
          <cell r="E7">
            <v>39199</v>
          </cell>
        </row>
        <row r="8">
          <cell r="B8" t="str">
            <v>Журавлева</v>
          </cell>
          <cell r="C8" t="str">
            <v>Ксения</v>
          </cell>
          <cell r="D8" t="str">
            <v>Сергеевна</v>
          </cell>
          <cell r="E8">
            <v>39270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zoomScale="85" zoomScaleNormal="85" workbookViewId="0">
      <selection activeCell="M12" sqref="M12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.140625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.140625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 t="s">
        <v>16</v>
      </c>
      <c r="B2" t="s">
        <v>17</v>
      </c>
      <c r="C2" t="s">
        <v>18</v>
      </c>
      <c r="D2" t="s">
        <v>19</v>
      </c>
      <c r="E2" s="7">
        <v>40852</v>
      </c>
      <c r="F2" s="5" t="s">
        <v>20</v>
      </c>
      <c r="G2" s="5" t="s">
        <v>15</v>
      </c>
      <c r="H2" s="5">
        <v>4</v>
      </c>
      <c r="I2" s="5">
        <v>4</v>
      </c>
      <c r="J2">
        <v>47</v>
      </c>
      <c r="K2" s="5">
        <v>53</v>
      </c>
      <c r="L2" s="3" t="s">
        <v>21</v>
      </c>
      <c r="M2" s="3"/>
      <c r="N2" t="s">
        <v>22</v>
      </c>
      <c r="O2" t="s">
        <v>23</v>
      </c>
    </row>
    <row r="3" spans="1:15" x14ac:dyDescent="0.25">
      <c r="A3" t="s">
        <v>24</v>
      </c>
      <c r="B3" t="s">
        <v>25</v>
      </c>
      <c r="C3" t="s">
        <v>26</v>
      </c>
      <c r="D3" t="s">
        <v>27</v>
      </c>
      <c r="E3" s="4">
        <v>40773</v>
      </c>
      <c r="F3" s="6" t="s">
        <v>20</v>
      </c>
      <c r="G3" s="6" t="s">
        <v>15</v>
      </c>
      <c r="H3">
        <v>4</v>
      </c>
      <c r="I3">
        <v>4</v>
      </c>
      <c r="J3">
        <v>40</v>
      </c>
      <c r="K3">
        <v>53</v>
      </c>
      <c r="L3" t="s">
        <v>33</v>
      </c>
      <c r="N3" t="s">
        <v>22</v>
      </c>
      <c r="O3" t="s">
        <v>23</v>
      </c>
    </row>
    <row r="4" spans="1:15" x14ac:dyDescent="0.25">
      <c r="A4" t="s">
        <v>28</v>
      </c>
      <c r="B4" t="s">
        <v>29</v>
      </c>
      <c r="C4" t="s">
        <v>30</v>
      </c>
      <c r="D4" t="s">
        <v>31</v>
      </c>
      <c r="E4" s="4">
        <v>40688</v>
      </c>
      <c r="F4" s="6" t="s">
        <v>32</v>
      </c>
      <c r="G4" s="6" t="s">
        <v>15</v>
      </c>
      <c r="H4">
        <v>4</v>
      </c>
      <c r="I4">
        <v>4</v>
      </c>
      <c r="J4">
        <v>17</v>
      </c>
      <c r="K4">
        <v>53</v>
      </c>
      <c r="L4" t="s">
        <v>34</v>
      </c>
      <c r="N4" t="s">
        <v>22</v>
      </c>
      <c r="O4" t="s">
        <v>23</v>
      </c>
    </row>
    <row r="5" spans="1:15" x14ac:dyDescent="0.25">
      <c r="A5" t="s">
        <v>35</v>
      </c>
      <c r="B5" t="s">
        <v>36</v>
      </c>
      <c r="C5" t="s">
        <v>37</v>
      </c>
      <c r="D5" t="s">
        <v>38</v>
      </c>
      <c r="E5" s="4">
        <v>40114</v>
      </c>
      <c r="F5" s="6" t="s">
        <v>20</v>
      </c>
      <c r="G5" s="6" t="s">
        <v>15</v>
      </c>
      <c r="H5">
        <v>6</v>
      </c>
      <c r="I5">
        <v>6</v>
      </c>
      <c r="J5">
        <v>65</v>
      </c>
      <c r="K5">
        <v>81</v>
      </c>
      <c r="L5" t="s">
        <v>21</v>
      </c>
      <c r="N5" t="s">
        <v>22</v>
      </c>
      <c r="O5" t="s">
        <v>23</v>
      </c>
    </row>
    <row r="6" spans="1:15" x14ac:dyDescent="0.25">
      <c r="A6" t="s">
        <v>43</v>
      </c>
      <c r="B6" t="s">
        <v>39</v>
      </c>
      <c r="C6" t="s">
        <v>40</v>
      </c>
      <c r="D6" t="s">
        <v>55</v>
      </c>
      <c r="E6" s="4">
        <v>40714</v>
      </c>
      <c r="F6" s="6" t="s">
        <v>32</v>
      </c>
      <c r="G6" s="6" t="s">
        <v>15</v>
      </c>
      <c r="H6">
        <v>5</v>
      </c>
      <c r="I6">
        <v>5</v>
      </c>
      <c r="J6">
        <v>58</v>
      </c>
      <c r="K6">
        <v>63</v>
      </c>
      <c r="L6" t="s">
        <v>34</v>
      </c>
      <c r="N6" t="s">
        <v>41</v>
      </c>
      <c r="O6" t="s">
        <v>23</v>
      </c>
    </row>
    <row r="7" spans="1:15" x14ac:dyDescent="0.25">
      <c r="A7" t="s">
        <v>42</v>
      </c>
      <c r="B7" t="s">
        <v>45</v>
      </c>
      <c r="C7" t="s">
        <v>46</v>
      </c>
      <c r="D7" t="s">
        <v>56</v>
      </c>
      <c r="E7" s="4">
        <v>40222</v>
      </c>
      <c r="F7" s="6" t="s">
        <v>20</v>
      </c>
      <c r="G7" s="6" t="s">
        <v>15</v>
      </c>
      <c r="H7">
        <v>5</v>
      </c>
      <c r="I7">
        <v>5</v>
      </c>
      <c r="J7">
        <v>60</v>
      </c>
      <c r="K7">
        <v>63</v>
      </c>
      <c r="L7" t="s">
        <v>21</v>
      </c>
      <c r="N7" t="s">
        <v>41</v>
      </c>
      <c r="O7" t="s">
        <v>23</v>
      </c>
    </row>
    <row r="8" spans="1:15" x14ac:dyDescent="0.25">
      <c r="A8" t="s">
        <v>44</v>
      </c>
      <c r="B8" t="s">
        <v>47</v>
      </c>
      <c r="C8" t="s">
        <v>48</v>
      </c>
      <c r="D8" t="s">
        <v>57</v>
      </c>
      <c r="E8" s="4">
        <v>40006</v>
      </c>
      <c r="F8" s="6" t="s">
        <v>32</v>
      </c>
      <c r="G8" s="6" t="s">
        <v>15</v>
      </c>
      <c r="H8">
        <v>6</v>
      </c>
      <c r="I8">
        <v>6</v>
      </c>
      <c r="J8">
        <v>57</v>
      </c>
      <c r="K8">
        <v>81</v>
      </c>
      <c r="L8" t="s">
        <v>49</v>
      </c>
      <c r="N8" t="s">
        <v>41</v>
      </c>
      <c r="O8" t="s">
        <v>23</v>
      </c>
    </row>
    <row r="9" spans="1:15" x14ac:dyDescent="0.25">
      <c r="A9" t="s">
        <v>50</v>
      </c>
      <c r="B9" t="s">
        <v>51</v>
      </c>
      <c r="C9" t="s">
        <v>52</v>
      </c>
      <c r="D9" t="s">
        <v>58</v>
      </c>
      <c r="E9" s="4">
        <v>39922</v>
      </c>
      <c r="F9" s="6" t="s">
        <v>53</v>
      </c>
      <c r="G9" s="6" t="s">
        <v>15</v>
      </c>
      <c r="H9">
        <v>6</v>
      </c>
      <c r="I9">
        <v>6</v>
      </c>
      <c r="J9">
        <v>61</v>
      </c>
      <c r="K9">
        <v>81</v>
      </c>
      <c r="L9" t="s">
        <v>21</v>
      </c>
      <c r="M9" t="s">
        <v>54</v>
      </c>
      <c r="N9" t="s">
        <v>41</v>
      </c>
      <c r="O9" t="s">
        <v>23</v>
      </c>
    </row>
    <row r="10" spans="1:15" x14ac:dyDescent="0.25">
      <c r="A10" t="s">
        <v>59</v>
      </c>
      <c r="B10" t="str">
        <f>'[1]Протокол ШЭ ВОШ по предмету'!$B$6</f>
        <v xml:space="preserve">Сариева </v>
      </c>
      <c r="C10" t="s">
        <v>60</v>
      </c>
      <c r="D10" t="str">
        <f>'[1]Протокол ШЭ ВОШ по предмету'!$D$6</f>
        <v>Бегляр кызы</v>
      </c>
      <c r="E10" s="4">
        <f>'[1]Протокол ШЭ ВОШ по предмету'!$E$6</f>
        <v>39267</v>
      </c>
      <c r="F10" s="6" t="s">
        <v>32</v>
      </c>
      <c r="G10" s="6" t="s">
        <v>15</v>
      </c>
      <c r="H10">
        <v>8</v>
      </c>
      <c r="I10">
        <v>8</v>
      </c>
      <c r="J10">
        <v>61</v>
      </c>
      <c r="K10">
        <v>110</v>
      </c>
      <c r="L10" t="s">
        <v>61</v>
      </c>
      <c r="N10" t="str">
        <f>'[1]Протокол ШЭ ВОШ по предмету'!$N$6</f>
        <v>Гениятуллина Гульзиде Тимергалиевна</v>
      </c>
      <c r="O10" t="str">
        <f>$O$9</f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11" spans="1:15" x14ac:dyDescent="0.25">
      <c r="A11" t="s">
        <v>62</v>
      </c>
      <c r="B11" t="str">
        <f>'[1]Протокол ШЭ ВОШ по предмету'!$B$7</f>
        <v xml:space="preserve">Горелова </v>
      </c>
      <c r="C11" t="str">
        <f>'[1]Протокол ШЭ ВОШ по предмету'!$C$7</f>
        <v>Алина</v>
      </c>
      <c r="D11" t="str">
        <f>'[1]Протокол ШЭ ВОШ по предмету'!$D$7</f>
        <v>Дмитриевна</v>
      </c>
      <c r="E11" s="4">
        <f>'[1]Протокол ШЭ ВОШ по предмету'!$E$7</f>
        <v>39199</v>
      </c>
      <c r="F11" s="6" t="s">
        <v>32</v>
      </c>
      <c r="G11" s="6" t="s">
        <v>15</v>
      </c>
      <c r="H11">
        <v>8</v>
      </c>
      <c r="I11">
        <v>8</v>
      </c>
      <c r="J11">
        <v>32</v>
      </c>
      <c r="K11">
        <v>110</v>
      </c>
      <c r="L11" t="s">
        <v>34</v>
      </c>
      <c r="N11" t="str">
        <f>$N$10</f>
        <v>Гениятуллина Гульзиде Тимергалиевна</v>
      </c>
      <c r="O11" t="str">
        <f>$O$10</f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12" spans="1:15" x14ac:dyDescent="0.25">
      <c r="A12" t="s">
        <v>63</v>
      </c>
      <c r="B12" t="str">
        <f>'[1]Протокол ШЭ ВОШ по предмету'!$B$8</f>
        <v>Журавлева</v>
      </c>
      <c r="C12" t="str">
        <f>'[1]Протокол ШЭ ВОШ по предмету'!$C$8</f>
        <v>Ксения</v>
      </c>
      <c r="D12" t="str">
        <f>'[1]Протокол ШЭ ВОШ по предмету'!$D$8</f>
        <v>Сергеевна</v>
      </c>
      <c r="E12" s="4">
        <f>'[1]Протокол ШЭ ВОШ по предмету'!$E$8</f>
        <v>39270</v>
      </c>
      <c r="F12" s="6" t="s">
        <v>32</v>
      </c>
      <c r="G12" s="6" t="s">
        <v>15</v>
      </c>
      <c r="H12">
        <v>8</v>
      </c>
      <c r="I12">
        <v>8</v>
      </c>
      <c r="J12">
        <v>18</v>
      </c>
      <c r="K12">
        <v>110</v>
      </c>
      <c r="L12" t="s">
        <v>34</v>
      </c>
      <c r="N12" t="str">
        <f>$N$10</f>
        <v>Гениятуллина Гульзиде Тимергалиевна</v>
      </c>
      <c r="O12" t="str">
        <f>$O$10</f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revision>40</cp:revision>
  <dcterms:created xsi:type="dcterms:W3CDTF">2019-09-21T04:59:41Z</dcterms:created>
  <dcterms:modified xsi:type="dcterms:W3CDTF">2021-09-28T11:20:22Z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