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2" i="1" l="1"/>
  <c r="A592" i="1"/>
  <c r="J591" i="1"/>
  <c r="J592" i="1" s="1"/>
  <c r="I591" i="1"/>
  <c r="H591" i="1"/>
  <c r="G591" i="1"/>
  <c r="F591" i="1"/>
  <c r="F592" i="1" s="1"/>
  <c r="B585" i="1"/>
  <c r="A585" i="1"/>
  <c r="B578" i="1"/>
  <c r="A578" i="1"/>
  <c r="B573" i="1"/>
  <c r="A573" i="1"/>
  <c r="B563" i="1"/>
  <c r="A563" i="1"/>
  <c r="B559" i="1"/>
  <c r="A559" i="1"/>
  <c r="B550" i="1"/>
  <c r="A550" i="1"/>
  <c r="B543" i="1"/>
  <c r="A543" i="1"/>
  <c r="B536" i="1"/>
  <c r="A536" i="1"/>
  <c r="B531" i="1"/>
  <c r="A531" i="1"/>
  <c r="B521" i="1"/>
  <c r="A521" i="1"/>
  <c r="B517" i="1"/>
  <c r="A517" i="1"/>
  <c r="B508" i="1"/>
  <c r="A508" i="1"/>
  <c r="B501" i="1"/>
  <c r="A501" i="1"/>
  <c r="B494" i="1"/>
  <c r="A494" i="1"/>
  <c r="B489" i="1"/>
  <c r="A489" i="1"/>
  <c r="B479" i="1"/>
  <c r="A479" i="1"/>
  <c r="B475" i="1"/>
  <c r="A475" i="1"/>
  <c r="B466" i="1"/>
  <c r="A466" i="1"/>
  <c r="B459" i="1"/>
  <c r="A459" i="1"/>
  <c r="B452" i="1"/>
  <c r="A452" i="1"/>
  <c r="B447" i="1"/>
  <c r="A447" i="1"/>
  <c r="B437" i="1"/>
  <c r="A437" i="1"/>
  <c r="B433" i="1"/>
  <c r="A433" i="1"/>
  <c r="B424" i="1"/>
  <c r="A424" i="1"/>
  <c r="B417" i="1"/>
  <c r="A417" i="1"/>
  <c r="B410" i="1"/>
  <c r="A410" i="1"/>
  <c r="B405" i="1"/>
  <c r="A405" i="1"/>
  <c r="B395" i="1"/>
  <c r="A395" i="1"/>
  <c r="B391" i="1"/>
  <c r="A391" i="1"/>
  <c r="B382" i="1"/>
  <c r="A382" i="1"/>
  <c r="B375" i="1"/>
  <c r="A375" i="1"/>
  <c r="B368" i="1"/>
  <c r="A368" i="1"/>
  <c r="B363" i="1"/>
  <c r="A363" i="1"/>
  <c r="B353" i="1"/>
  <c r="A353" i="1"/>
  <c r="B349" i="1"/>
  <c r="A349" i="1"/>
  <c r="B340" i="1"/>
  <c r="A340" i="1"/>
  <c r="B333" i="1"/>
  <c r="A333" i="1"/>
  <c r="B326" i="1"/>
  <c r="A326" i="1"/>
  <c r="B321" i="1"/>
  <c r="A321" i="1"/>
  <c r="B311" i="1"/>
  <c r="A311" i="1"/>
  <c r="B307" i="1"/>
  <c r="A307" i="1"/>
  <c r="B298" i="1"/>
  <c r="A298" i="1"/>
  <c r="J297" i="1"/>
  <c r="I297" i="1"/>
  <c r="H297" i="1"/>
  <c r="G297" i="1"/>
  <c r="F297" i="1"/>
  <c r="B291" i="1"/>
  <c r="A291" i="1"/>
  <c r="J290" i="1"/>
  <c r="I290" i="1"/>
  <c r="H290" i="1"/>
  <c r="G290" i="1"/>
  <c r="F290" i="1"/>
  <c r="B284" i="1"/>
  <c r="A284" i="1"/>
  <c r="J283" i="1"/>
  <c r="I283" i="1"/>
  <c r="H283" i="1"/>
  <c r="G283" i="1"/>
  <c r="F283" i="1"/>
  <c r="B279" i="1"/>
  <c r="A279" i="1"/>
  <c r="J278" i="1"/>
  <c r="I278" i="1"/>
  <c r="H278" i="1"/>
  <c r="G278" i="1"/>
  <c r="F278" i="1"/>
  <c r="B269" i="1"/>
  <c r="A269" i="1"/>
  <c r="J268" i="1"/>
  <c r="I268" i="1"/>
  <c r="H268" i="1"/>
  <c r="G268" i="1"/>
  <c r="F268" i="1"/>
  <c r="B265" i="1"/>
  <c r="A265" i="1"/>
  <c r="L264" i="1"/>
  <c r="J264" i="1"/>
  <c r="I264" i="1"/>
  <c r="H264" i="1"/>
  <c r="G264" i="1"/>
  <c r="F264" i="1"/>
  <c r="B256" i="1"/>
  <c r="A256" i="1"/>
  <c r="J255" i="1"/>
  <c r="I255" i="1"/>
  <c r="H255" i="1"/>
  <c r="G255" i="1"/>
  <c r="F255" i="1"/>
  <c r="B249" i="1"/>
  <c r="A249" i="1"/>
  <c r="J248" i="1"/>
  <c r="I248" i="1"/>
  <c r="H248" i="1"/>
  <c r="G248" i="1"/>
  <c r="F248" i="1"/>
  <c r="B242" i="1"/>
  <c r="A242" i="1"/>
  <c r="J241" i="1"/>
  <c r="I241" i="1"/>
  <c r="H241" i="1"/>
  <c r="G241" i="1"/>
  <c r="F241" i="1"/>
  <c r="B237" i="1"/>
  <c r="A237" i="1"/>
  <c r="J236" i="1"/>
  <c r="I236" i="1"/>
  <c r="H236" i="1"/>
  <c r="G236" i="1"/>
  <c r="F236" i="1"/>
  <c r="B227" i="1"/>
  <c r="A227" i="1"/>
  <c r="J226" i="1"/>
  <c r="I226" i="1"/>
  <c r="H226" i="1"/>
  <c r="G226" i="1"/>
  <c r="F226" i="1"/>
  <c r="B223" i="1"/>
  <c r="A223" i="1"/>
  <c r="L222" i="1"/>
  <c r="J222" i="1"/>
  <c r="I222" i="1"/>
  <c r="H222" i="1"/>
  <c r="G222" i="1"/>
  <c r="F222" i="1"/>
  <c r="B214" i="1"/>
  <c r="A214" i="1"/>
  <c r="J213" i="1"/>
  <c r="I213" i="1"/>
  <c r="H213" i="1"/>
  <c r="G213" i="1"/>
  <c r="F213" i="1"/>
  <c r="B207" i="1"/>
  <c r="A207" i="1"/>
  <c r="J206" i="1"/>
  <c r="I206" i="1"/>
  <c r="H206" i="1"/>
  <c r="G206" i="1"/>
  <c r="F206" i="1"/>
  <c r="B200" i="1"/>
  <c r="A200" i="1"/>
  <c r="J199" i="1"/>
  <c r="I199" i="1"/>
  <c r="H199" i="1"/>
  <c r="G199" i="1"/>
  <c r="F19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81" i="1"/>
  <c r="A181" i="1"/>
  <c r="L180" i="1"/>
  <c r="J180" i="1"/>
  <c r="I180" i="1"/>
  <c r="H180" i="1"/>
  <c r="G180" i="1"/>
  <c r="F180" i="1"/>
  <c r="B172" i="1"/>
  <c r="A172" i="1"/>
  <c r="J171" i="1"/>
  <c r="I171" i="1"/>
  <c r="H171" i="1"/>
  <c r="G171" i="1"/>
  <c r="F171" i="1"/>
  <c r="B165" i="1"/>
  <c r="A165" i="1"/>
  <c r="J164" i="1"/>
  <c r="I164" i="1"/>
  <c r="H164" i="1"/>
  <c r="G164" i="1"/>
  <c r="F164" i="1"/>
  <c r="B158" i="1"/>
  <c r="A158" i="1"/>
  <c r="J157" i="1"/>
  <c r="I157" i="1"/>
  <c r="H157" i="1"/>
  <c r="G157" i="1"/>
  <c r="F157" i="1"/>
  <c r="B153" i="1"/>
  <c r="A153" i="1"/>
  <c r="J152" i="1"/>
  <c r="I152" i="1"/>
  <c r="H152" i="1"/>
  <c r="G152" i="1"/>
  <c r="F152" i="1"/>
  <c r="B143" i="1"/>
  <c r="A143" i="1"/>
  <c r="J142" i="1"/>
  <c r="I142" i="1"/>
  <c r="H142" i="1"/>
  <c r="G142" i="1"/>
  <c r="F142" i="1"/>
  <c r="B139" i="1"/>
  <c r="A139" i="1"/>
  <c r="L138" i="1"/>
  <c r="J138" i="1"/>
  <c r="I138" i="1"/>
  <c r="H138" i="1"/>
  <c r="G138" i="1"/>
  <c r="F138" i="1"/>
  <c r="B130" i="1"/>
  <c r="A130" i="1"/>
  <c r="J129" i="1"/>
  <c r="I129" i="1"/>
  <c r="H129" i="1"/>
  <c r="G129" i="1"/>
  <c r="F129" i="1"/>
  <c r="B123" i="1"/>
  <c r="A123" i="1"/>
  <c r="J122" i="1"/>
  <c r="I122" i="1"/>
  <c r="H122" i="1"/>
  <c r="G122" i="1"/>
  <c r="F122" i="1"/>
  <c r="B116" i="1"/>
  <c r="A116" i="1"/>
  <c r="J115" i="1"/>
  <c r="I115" i="1"/>
  <c r="H115" i="1"/>
  <c r="G115" i="1"/>
  <c r="F115" i="1"/>
  <c r="B111" i="1"/>
  <c r="A111" i="1"/>
  <c r="J110" i="1"/>
  <c r="I110" i="1"/>
  <c r="H110" i="1"/>
  <c r="G110" i="1"/>
  <c r="F110" i="1"/>
  <c r="B101" i="1"/>
  <c r="A101" i="1"/>
  <c r="J100" i="1"/>
  <c r="I100" i="1"/>
  <c r="H100" i="1"/>
  <c r="G100" i="1"/>
  <c r="F100" i="1"/>
  <c r="B97" i="1"/>
  <c r="A97" i="1"/>
  <c r="L96" i="1"/>
  <c r="J96" i="1"/>
  <c r="I96" i="1"/>
  <c r="H96" i="1"/>
  <c r="G96" i="1"/>
  <c r="F96" i="1"/>
  <c r="B88" i="1"/>
  <c r="A88" i="1"/>
  <c r="J87" i="1"/>
  <c r="I87" i="1"/>
  <c r="H87" i="1"/>
  <c r="G87" i="1"/>
  <c r="F87" i="1"/>
  <c r="B81" i="1"/>
  <c r="A81" i="1"/>
  <c r="J80" i="1"/>
  <c r="I80" i="1"/>
  <c r="H80" i="1"/>
  <c r="G80" i="1"/>
  <c r="F80" i="1"/>
  <c r="B74" i="1"/>
  <c r="A74" i="1"/>
  <c r="J73" i="1"/>
  <c r="I73" i="1"/>
  <c r="H73" i="1"/>
  <c r="G73" i="1"/>
  <c r="F73" i="1"/>
  <c r="B69" i="1"/>
  <c r="A69" i="1"/>
  <c r="J68" i="1"/>
  <c r="I68" i="1"/>
  <c r="H68" i="1"/>
  <c r="G68" i="1"/>
  <c r="F68" i="1"/>
  <c r="B59" i="1"/>
  <c r="A59" i="1"/>
  <c r="J58" i="1"/>
  <c r="I58" i="1"/>
  <c r="H58" i="1"/>
  <c r="G58" i="1"/>
  <c r="F58" i="1"/>
  <c r="B55" i="1"/>
  <c r="A55" i="1"/>
  <c r="L54" i="1"/>
  <c r="J54" i="1"/>
  <c r="I54" i="1"/>
  <c r="H54" i="1"/>
  <c r="G54" i="1"/>
  <c r="F54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47" i="1" l="1"/>
  <c r="F88" i="1"/>
  <c r="G130" i="1"/>
  <c r="H172" i="1"/>
  <c r="I214" i="1"/>
  <c r="F256" i="1"/>
  <c r="J256" i="1"/>
  <c r="G298" i="1"/>
  <c r="H130" i="1"/>
  <c r="I172" i="1"/>
  <c r="F214" i="1"/>
  <c r="J214" i="1"/>
  <c r="G256" i="1"/>
  <c r="H298" i="1"/>
  <c r="G592" i="1"/>
  <c r="G47" i="1"/>
  <c r="H88" i="1"/>
  <c r="H47" i="1"/>
  <c r="I88" i="1"/>
  <c r="F130" i="1"/>
  <c r="J130" i="1"/>
  <c r="G172" i="1"/>
  <c r="H214" i="1"/>
  <c r="I256" i="1"/>
  <c r="F298" i="1"/>
  <c r="J298" i="1"/>
  <c r="I592" i="1"/>
  <c r="F47" i="1"/>
  <c r="J47" i="1"/>
  <c r="G88" i="1"/>
  <c r="I130" i="1"/>
  <c r="F172" i="1"/>
  <c r="J172" i="1"/>
  <c r="G214" i="1"/>
  <c r="H256" i="1"/>
  <c r="I298" i="1"/>
  <c r="H592" i="1"/>
  <c r="G593" i="1" l="1"/>
  <c r="J593" i="1"/>
  <c r="H593" i="1"/>
  <c r="I593" i="1"/>
  <c r="F593" i="1"/>
  <c r="L184" i="1"/>
  <c r="L214" i="1"/>
  <c r="L47" i="1"/>
  <c r="L17" i="1"/>
  <c r="L73" i="1"/>
  <c r="L68" i="1"/>
  <c r="L226" i="1"/>
  <c r="L256" i="1"/>
  <c r="L591" i="1"/>
  <c r="L592" i="1"/>
  <c r="L88" i="1"/>
  <c r="L58" i="1"/>
  <c r="L157" i="1"/>
  <c r="L152" i="1"/>
  <c r="L199" i="1"/>
  <c r="L194" i="1"/>
  <c r="L115" i="1"/>
  <c r="L110" i="1"/>
  <c r="L142" i="1"/>
  <c r="L172" i="1"/>
  <c r="L32" i="1"/>
  <c r="L27" i="1"/>
  <c r="L268" i="1"/>
  <c r="L298" i="1"/>
  <c r="L236" i="1"/>
  <c r="L241" i="1"/>
  <c r="L278" i="1"/>
  <c r="L283" i="1"/>
  <c r="L100" i="1"/>
  <c r="L130" i="1"/>
  <c r="L87" i="1"/>
  <c r="L206" i="1"/>
  <c r="L46" i="1"/>
  <c r="L129" i="1"/>
  <c r="L248" i="1"/>
  <c r="L164" i="1"/>
  <c r="L80" i="1"/>
  <c r="L213" i="1"/>
  <c r="L171" i="1"/>
  <c r="L122" i="1"/>
  <c r="L39" i="1"/>
  <c r="L290" i="1"/>
  <c r="L255" i="1"/>
  <c r="L297" i="1"/>
</calcChain>
</file>

<file path=xl/sharedStrings.xml><?xml version="1.0" encoding="utf-8"?>
<sst xmlns="http://schemas.openxmlformats.org/spreadsheetml/2006/main" count="332" uniqueCount="91">
  <si>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</si>
  <si>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</si>
  <si>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</si>
  <si>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</si>
  <si>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</si>
  <si>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</si>
  <si>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</si>
  <si>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</si>
  <si>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</si>
  <si>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</si>
  <si>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</si>
  <si>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</si>
  <si>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</si>
  <si>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</si>
  <si>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</si>
  <si>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</si>
  <si>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</si>
  <si>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</si>
  <si>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</si>
  <si>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</si>
  <si>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</si>
  <si>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</si>
  <si>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</si>
  <si>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</si>
  <si>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</si>
  <si>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</si>
  <si>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</si>
  <si>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</si>
  <si>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</si>
  <si>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</si>
  <si>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</si>
  <si>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</si>
  <si>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</si>
  <si>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</si>
  <si>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</si>
  <si>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</si>
  <si>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</si>
  <si>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</si>
  <si>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</si>
  <si>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</si>
  <si>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</si>
  <si>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</si>
  <si>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</si>
  <si>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</si>
  <si>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</si>
  <si>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</si>
  <si>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гор. блюдо</t>
  </si>
  <si>
    <t>гор. напиток</t>
  </si>
  <si>
    <t>2Н</t>
  </si>
  <si>
    <t>Шницель куриный</t>
  </si>
  <si>
    <t>Макаронные изделия отварные с маслом сливочным</t>
  </si>
  <si>
    <t>150/5</t>
  </si>
  <si>
    <t>Компот из сухофруктов (75С)</t>
  </si>
  <si>
    <t>Хлеб ржаной</t>
  </si>
  <si>
    <t xml:space="preserve">№ 59 </t>
  </si>
  <si>
    <t xml:space="preserve">№ 203 </t>
  </si>
  <si>
    <t>№349</t>
  </si>
  <si>
    <t>Сыр порционно</t>
  </si>
  <si>
    <t>10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</si>
  <si>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</si>
  <si>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</si>
  <si>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</si>
  <si>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185/10/5</t>
  </si>
  <si>
    <t>Хлеб пшеничный</t>
  </si>
  <si>
    <t xml:space="preserve">гарнир </t>
  </si>
  <si>
    <t xml:space="preserve">№ 15  </t>
  </si>
  <si>
    <t xml:space="preserve">№ 260 </t>
  </si>
  <si>
    <t xml:space="preserve">№ 171 </t>
  </si>
  <si>
    <t xml:space="preserve">№ 377 </t>
  </si>
  <si>
    <t>Рис отварной рассыпчатый с маслом сливочным</t>
  </si>
  <si>
    <t>Чай с сахаром</t>
  </si>
  <si>
    <t xml:space="preserve">№ 304  </t>
  </si>
  <si>
    <t xml:space="preserve">№ 376 </t>
  </si>
  <si>
    <t>Пюре картофельное с маслом сливочным</t>
  </si>
  <si>
    <t>салат</t>
  </si>
  <si>
    <t>Плоды и ягоды свежие (яблоки)</t>
  </si>
  <si>
    <t>Пельмени мясные отварные с маслом сливочным</t>
  </si>
  <si>
    <t>170/5</t>
  </si>
  <si>
    <t xml:space="preserve">№ 15 </t>
  </si>
  <si>
    <t xml:space="preserve">№ 390,391,392 </t>
  </si>
  <si>
    <t>Биточки рыбные</t>
  </si>
  <si>
    <t>Чай с сахаром,с яблоком</t>
  </si>
  <si>
    <t xml:space="preserve">№ 234,330 </t>
  </si>
  <si>
    <t>Салат из свеклы отварной</t>
  </si>
  <si>
    <t>Котлеты  куриные</t>
  </si>
  <si>
    <t>Салат из горошка</t>
  </si>
  <si>
    <t>Сырники творожные</t>
  </si>
  <si>
    <t>Каша молочная</t>
  </si>
  <si>
    <t>Салат из квашеной капусты</t>
  </si>
  <si>
    <t>МБОУ"Миннибаевская СОШ"</t>
  </si>
  <si>
    <t>Фахртдинова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</si>
</sst>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  <protection locked="0"/>
    </xf>
    <xf numFmtId="1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/>
      <protection locked="0"/>
    </xf>
    <xf numFmtId="1" fontId="0" fillId="5" borderId="2" xfId="0" applyNumberFormat="1" applyFill="1" applyBorder="1" applyAlignment="1" applyProtection="1">
      <alignment horizontal="center" vertical="center" wrapText="1"/>
      <protection locked="0"/>
    </xf>
    <xf numFmtId="1" fontId="0" fillId="5" borderId="28" xfId="0" applyNumberFormat="1" applyFill="1" applyBorder="1" applyAlignment="1" applyProtection="1">
      <alignment horizontal="center" vertical="center" wrapText="1"/>
      <protection locked="0"/>
    </xf>
    <xf numFmtId="0" fontId="11" fillId="5" borderId="2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 applyProtection="1">
      <alignment horizontal="center" vertical="center" wrapText="1"/>
      <protection locked="0"/>
    </xf>
    <xf numFmtId="1" fontId="11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12" fillId="5" borderId="2" xfId="0" applyFont="1" applyFill="1" applyBorder="1" applyAlignment="1">
      <alignment horizontal="center" vertical="center"/>
    </xf>
    <xf numFmtId="164" fontId="0" fillId="5" borderId="1" xfId="0" applyNumberFormat="1" applyFill="1" applyBorder="1" applyAlignment="1" applyProtection="1">
      <alignment horizontal="center" vertical="center" wrapText="1"/>
      <protection locked="0"/>
    </xf>
    <xf numFmtId="164" fontId="0" fillId="5" borderId="2" xfId="0" applyNumberFormat="1" applyFill="1" applyBorder="1" applyAlignment="1" applyProtection="1">
      <alignment horizontal="center" vertical="center" wrapText="1"/>
      <protection locked="0"/>
    </xf>
    <xf numFmtId="164" fontId="0" fillId="5" borderId="27" xfId="0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center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0" fillId="5" borderId="28" xfId="0" applyNumberFormat="1" applyFill="1" applyBorder="1" applyAlignment="1" applyProtection="1">
      <alignment horizontal="center" vertical="center" wrapText="1"/>
      <protection locked="0"/>
    </xf>
    <xf numFmtId="2" fontId="2" fillId="4" borderId="3" xfId="0" applyNumberFormat="1" applyFont="1" applyFill="1" applyBorder="1" applyAlignment="1">
      <alignment horizontal="center" vertical="top" wrapText="1"/>
    </xf>
    <xf numFmtId="2" fontId="0" fillId="5" borderId="28" xfId="0" applyNumberFormat="1" applyFill="1" applyBorder="1" applyAlignment="1" applyProtection="1">
      <alignment horizontal="center" vertical="center" wrapText="1"/>
      <protection locked="0"/>
    </xf>
    <xf numFmtId="2" fontId="0" fillId="5" borderId="2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5" borderId="28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3"/>
  <sheetViews>
    <sheetView tabSelected="1" zoomScale="148" zoomScaleNormal="148" workbookViewId="0">
      <pane xSplit="4" ySplit="5" topLeftCell="E58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5" t="s">
        <v>89</v>
      </c>
      <c r="D1" s="86"/>
      <c r="E1" s="86"/>
      <c r="F1" s="13" t="s">
        <v>16</v>
      </c>
      <c r="G1" s="2" t="s">
        <v>17</v>
      </c>
      <c r="H1" s="87" t="s">
        <v>45</v>
      </c>
      <c r="I1" s="87"/>
      <c r="J1" s="87"/>
      <c r="K1" s="87"/>
    </row>
    <row r="2" spans="1:12" ht="18" x14ac:dyDescent="0.2">
      <c r="A2" s="43" t="s">
        <v>6</v>
      </c>
      <c r="C2" s="2"/>
      <c r="G2" s="2" t="s">
        <v>18</v>
      </c>
      <c r="H2" s="87" t="s">
        <v>90</v>
      </c>
      <c r="I2" s="87"/>
      <c r="J2" s="87"/>
      <c r="K2" s="87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8" t="s">
        <v>27</v>
      </c>
      <c r="E6" s="59" t="s">
        <v>85</v>
      </c>
      <c r="F6" s="60">
        <v>60</v>
      </c>
      <c r="G6" s="70">
        <v>0.63719999999999988</v>
      </c>
      <c r="H6" s="70">
        <v>0.1032</v>
      </c>
      <c r="I6" s="70">
        <v>5.1120000000000001</v>
      </c>
      <c r="J6" s="72">
        <v>23.939999999999998</v>
      </c>
      <c r="K6" s="49" t="s">
        <v>54</v>
      </c>
      <c r="L6" s="48">
        <v>64.19</v>
      </c>
    </row>
    <row r="7" spans="1:12" ht="15" x14ac:dyDescent="0.25">
      <c r="A7" s="25"/>
      <c r="B7" s="16"/>
      <c r="C7" s="11"/>
      <c r="D7" s="61" t="s">
        <v>46</v>
      </c>
      <c r="E7" s="62" t="s">
        <v>84</v>
      </c>
      <c r="F7" s="63">
        <v>90</v>
      </c>
      <c r="G7" s="78">
        <v>8.75</v>
      </c>
      <c r="H7" s="78">
        <v>4.16</v>
      </c>
      <c r="I7" s="78">
        <v>16.829999999999998</v>
      </c>
      <c r="J7" s="78">
        <v>168</v>
      </c>
      <c r="K7" s="52">
        <v>202</v>
      </c>
      <c r="L7" s="51"/>
    </row>
    <row r="8" spans="1:12" ht="15" x14ac:dyDescent="0.25">
      <c r="A8" s="25"/>
      <c r="B8" s="16"/>
      <c r="C8" s="11"/>
      <c r="D8" s="61"/>
      <c r="E8" s="62" t="s">
        <v>50</v>
      </c>
      <c r="F8" s="63" t="s">
        <v>51</v>
      </c>
      <c r="G8" s="71">
        <v>5.12</v>
      </c>
      <c r="H8" s="71">
        <v>4.53</v>
      </c>
      <c r="I8" s="71">
        <v>31.990000000000002</v>
      </c>
      <c r="J8" s="71">
        <v>189.29999999999998</v>
      </c>
      <c r="K8" s="52" t="s">
        <v>55</v>
      </c>
      <c r="L8" s="51"/>
    </row>
    <row r="9" spans="1:12" ht="15" x14ac:dyDescent="0.25">
      <c r="A9" s="25"/>
      <c r="B9" s="16"/>
      <c r="C9" s="11"/>
      <c r="D9" s="61" t="s">
        <v>23</v>
      </c>
      <c r="E9" s="62" t="s">
        <v>53</v>
      </c>
      <c r="F9" s="62">
        <v>20</v>
      </c>
      <c r="G9" s="71">
        <v>1.32</v>
      </c>
      <c r="H9" s="71">
        <v>0.24</v>
      </c>
      <c r="I9" s="71">
        <v>7.9200000000000008</v>
      </c>
      <c r="J9" s="71">
        <v>39.6</v>
      </c>
      <c r="K9" s="52"/>
      <c r="L9" s="51"/>
    </row>
    <row r="10" spans="1:12" ht="30" x14ac:dyDescent="0.25">
      <c r="A10" s="25"/>
      <c r="B10" s="16"/>
      <c r="C10" s="11"/>
      <c r="D10" s="62" t="s">
        <v>47</v>
      </c>
      <c r="E10" s="62" t="s">
        <v>52</v>
      </c>
      <c r="F10" s="63">
        <v>200</v>
      </c>
      <c r="G10" s="71">
        <v>0.66200000000000003</v>
      </c>
      <c r="H10" s="71">
        <v>9.0000000000000011E-2</v>
      </c>
      <c r="I10" s="71">
        <v>22.03</v>
      </c>
      <c r="J10" s="71">
        <v>92.9</v>
      </c>
      <c r="K10" s="52" t="s">
        <v>56</v>
      </c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370</v>
      </c>
      <c r="G13" s="21">
        <f t="shared" ref="G13:J13" si="0">SUM(G6:G12)</f>
        <v>16.4892</v>
      </c>
      <c r="H13" s="21">
        <f t="shared" si="0"/>
        <v>9.1232000000000006</v>
      </c>
      <c r="I13" s="21">
        <f t="shared" si="0"/>
        <v>83.882000000000005</v>
      </c>
      <c r="J13" s="21">
        <f t="shared" si="0"/>
        <v>513.74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83" t="s">
        <v>4</v>
      </c>
      <c r="D47" s="84"/>
      <c r="E47" s="33"/>
      <c r="F47" s="34">
        <f>F13+F17+F27+F32+F39+F46</f>
        <v>370</v>
      </c>
      <c r="G47" s="34">
        <f t="shared" ref="G47:J47" si="7">G13+G17+G27+G32+G39+G46</f>
        <v>16.4892</v>
      </c>
      <c r="H47" s="34">
        <f t="shared" si="7"/>
        <v>9.1232000000000006</v>
      </c>
      <c r="I47" s="34">
        <f t="shared" si="7"/>
        <v>83.882000000000005</v>
      </c>
      <c r="J47" s="34">
        <f t="shared" si="7"/>
        <v>513.74</v>
      </c>
      <c r="K47" s="35"/>
      <c r="L47" s="34">
        <f ca="1">L13+L17+L27+L32+L39+L46</f>
        <v>0</v>
      </c>
    </row>
    <row r="48" spans="1:12" ht="15.75" thickBot="1" x14ac:dyDescent="0.3">
      <c r="A48" s="15">
        <v>1</v>
      </c>
      <c r="B48" s="16">
        <v>2</v>
      </c>
      <c r="C48" s="24" t="s">
        <v>20</v>
      </c>
      <c r="D48" s="58" t="s">
        <v>24</v>
      </c>
      <c r="E48" s="62" t="s">
        <v>75</v>
      </c>
      <c r="F48" s="63">
        <v>100</v>
      </c>
      <c r="G48" s="71">
        <v>0.4</v>
      </c>
      <c r="H48" s="71">
        <v>0.4</v>
      </c>
      <c r="I48" s="70">
        <v>9.8000000000000007</v>
      </c>
      <c r="J48" s="75">
        <v>47</v>
      </c>
      <c r="K48" s="49" t="s">
        <v>65</v>
      </c>
      <c r="L48" s="48">
        <v>64.19</v>
      </c>
    </row>
    <row r="49" spans="1:12" ht="15" x14ac:dyDescent="0.25">
      <c r="A49" s="15"/>
      <c r="B49" s="16"/>
      <c r="C49" s="11"/>
      <c r="D49" s="61"/>
      <c r="E49" s="62" t="s">
        <v>86</v>
      </c>
      <c r="F49" s="63" t="s">
        <v>58</v>
      </c>
      <c r="G49" s="71">
        <v>2.63</v>
      </c>
      <c r="H49" s="71">
        <v>2.66</v>
      </c>
      <c r="I49" s="70">
        <v>0</v>
      </c>
      <c r="J49" s="75">
        <v>34.333333333333336</v>
      </c>
      <c r="K49" s="49" t="s">
        <v>65</v>
      </c>
      <c r="L49" s="51"/>
    </row>
    <row r="50" spans="1:12" ht="15" x14ac:dyDescent="0.25">
      <c r="A50" s="15"/>
      <c r="B50" s="16"/>
      <c r="C50" s="11"/>
      <c r="D50" s="61" t="s">
        <v>64</v>
      </c>
      <c r="E50" s="62" t="s">
        <v>87</v>
      </c>
      <c r="F50" s="62">
        <v>150</v>
      </c>
      <c r="G50" s="71">
        <v>4.6100000000000003</v>
      </c>
      <c r="H50" s="71">
        <v>6.32</v>
      </c>
      <c r="I50" s="71">
        <v>27.79</v>
      </c>
      <c r="J50" s="71">
        <v>207</v>
      </c>
      <c r="K50" s="52" t="s">
        <v>67</v>
      </c>
      <c r="L50" s="51"/>
    </row>
    <row r="51" spans="1:12" ht="15" x14ac:dyDescent="0.25">
      <c r="A51" s="15"/>
      <c r="B51" s="16"/>
      <c r="C51" s="11"/>
      <c r="D51" s="62" t="s">
        <v>31</v>
      </c>
      <c r="E51" s="62" t="s">
        <v>70</v>
      </c>
      <c r="F51" s="63">
        <v>200</v>
      </c>
      <c r="G51" s="71">
        <v>0.13</v>
      </c>
      <c r="H51" s="71">
        <v>0.02</v>
      </c>
      <c r="I51" s="71">
        <v>10.199999999999999</v>
      </c>
      <c r="J51" s="71">
        <v>42</v>
      </c>
      <c r="K51" s="52" t="s">
        <v>68</v>
      </c>
      <c r="L51" s="51"/>
    </row>
    <row r="52" spans="1:12" ht="15" x14ac:dyDescent="0.25">
      <c r="A52" s="15"/>
      <c r="B52" s="16"/>
      <c r="C52" s="11"/>
      <c r="D52" s="73" t="s">
        <v>23</v>
      </c>
      <c r="E52" s="51" t="s">
        <v>63</v>
      </c>
      <c r="F52" s="51">
        <v>50</v>
      </c>
      <c r="G52" s="74">
        <v>3.0399999999999996</v>
      </c>
      <c r="H52" s="74">
        <v>0.31999999999999995</v>
      </c>
      <c r="I52" s="74">
        <v>19.679999999999996</v>
      </c>
      <c r="J52" s="74">
        <v>94</v>
      </c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7"/>
      <c r="B54" s="18"/>
      <c r="C54" s="8"/>
      <c r="D54" s="19" t="s">
        <v>39</v>
      </c>
      <c r="E54" s="9"/>
      <c r="F54" s="21">
        <f>SUM(F48:F53)</f>
        <v>500</v>
      </c>
      <c r="G54" s="21">
        <f>SUM(G48:G53)</f>
        <v>10.81</v>
      </c>
      <c r="H54" s="21">
        <f>SUM(H48:H53)</f>
        <v>9.7200000000000006</v>
      </c>
      <c r="I54" s="21">
        <f>SUM(I48:I53)</f>
        <v>67.47</v>
      </c>
      <c r="J54" s="21">
        <f>SUM(J48:J53)</f>
        <v>424.33333333333337</v>
      </c>
      <c r="K54" s="27"/>
      <c r="L54" s="21">
        <f>SUM(L48:L53)</f>
        <v>64.19</v>
      </c>
    </row>
    <row r="55" spans="1:12" ht="15" x14ac:dyDescent="0.25">
      <c r="A55" s="14">
        <f>A48</f>
        <v>1</v>
      </c>
      <c r="B55" s="14">
        <f>B48</f>
        <v>2</v>
      </c>
      <c r="C55" s="10" t="s">
        <v>25</v>
      </c>
      <c r="D55" s="12" t="s">
        <v>24</v>
      </c>
      <c r="E55" s="50"/>
      <c r="F55" s="51"/>
      <c r="G55" s="51"/>
      <c r="H55" s="51"/>
      <c r="I55" s="51"/>
      <c r="J55" s="51"/>
      <c r="K55" s="52"/>
      <c r="L55" s="51"/>
    </row>
    <row r="56" spans="1:12" ht="15" x14ac:dyDescent="0.25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7"/>
      <c r="B58" s="18"/>
      <c r="C58" s="8"/>
      <c r="D58" s="19" t="s">
        <v>39</v>
      </c>
      <c r="E58" s="9"/>
      <c r="F58" s="21">
        <f>SUM(F55:F57)</f>
        <v>0</v>
      </c>
      <c r="G58" s="21">
        <f t="shared" ref="G58" si="8">SUM(G55:G57)</f>
        <v>0</v>
      </c>
      <c r="H58" s="21">
        <f t="shared" ref="H58" si="9">SUM(H55:H57)</f>
        <v>0</v>
      </c>
      <c r="I58" s="21">
        <f t="shared" ref="I58" si="10">SUM(I55:I57)</f>
        <v>0</v>
      </c>
      <c r="J58" s="21">
        <f t="shared" ref="J58" si="11">SUM(J55:J57)</f>
        <v>0</v>
      </c>
      <c r="K58" s="27"/>
      <c r="L58" s="21">
        <f t="shared" ref="L58" ca="1" si="12">SUM(L55:L63)</f>
        <v>0</v>
      </c>
    </row>
    <row r="59" spans="1:12" ht="15" x14ac:dyDescent="0.25">
      <c r="A59" s="14">
        <f>A48</f>
        <v>1</v>
      </c>
      <c r="B59" s="14">
        <f>B48</f>
        <v>2</v>
      </c>
      <c r="C59" s="10" t="s">
        <v>26</v>
      </c>
      <c r="D59" s="7" t="s">
        <v>27</v>
      </c>
      <c r="E59" s="50"/>
      <c r="F59" s="51"/>
      <c r="G59" s="51"/>
      <c r="H59" s="51"/>
      <c r="I59" s="51"/>
      <c r="J59" s="51"/>
      <c r="K59" s="52"/>
      <c r="L59" s="51"/>
    </row>
    <row r="60" spans="1:12" ht="15" x14ac:dyDescent="0.25">
      <c r="A60" s="15"/>
      <c r="B60" s="16"/>
      <c r="C60" s="11"/>
      <c r="D60" s="7" t="s">
        <v>28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29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30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31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32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33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6"/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7"/>
      <c r="B68" s="18"/>
      <c r="C68" s="8"/>
      <c r="D68" s="19" t="s">
        <v>39</v>
      </c>
      <c r="E68" s="9"/>
      <c r="F68" s="21">
        <f>SUM(F59:F67)</f>
        <v>0</v>
      </c>
      <c r="G68" s="21">
        <f t="shared" ref="G68" si="13">SUM(G59:G67)</f>
        <v>0</v>
      </c>
      <c r="H68" s="21">
        <f t="shared" ref="H68" si="14">SUM(H59:H67)</f>
        <v>0</v>
      </c>
      <c r="I68" s="21">
        <f t="shared" ref="I68" si="15">SUM(I59:I67)</f>
        <v>0</v>
      </c>
      <c r="J68" s="21">
        <f t="shared" ref="J68" si="16">SUM(J59:J67)</f>
        <v>0</v>
      </c>
      <c r="K68" s="27"/>
      <c r="L68" s="21">
        <f t="shared" ref="L68" ca="1" si="17">SUM(L65:L73)</f>
        <v>0</v>
      </c>
    </row>
    <row r="69" spans="1:12" ht="15" x14ac:dyDescent="0.25">
      <c r="A69" s="14">
        <f>A48</f>
        <v>1</v>
      </c>
      <c r="B69" s="14">
        <f>B48</f>
        <v>2</v>
      </c>
      <c r="C69" s="10" t="s">
        <v>34</v>
      </c>
      <c r="D69" s="12" t="s">
        <v>35</v>
      </c>
      <c r="E69" s="50"/>
      <c r="F69" s="51"/>
      <c r="G69" s="51"/>
      <c r="H69" s="51"/>
      <c r="I69" s="51"/>
      <c r="J69" s="51"/>
      <c r="K69" s="52"/>
      <c r="L69" s="51"/>
    </row>
    <row r="70" spans="1:12" ht="15" x14ac:dyDescent="0.25">
      <c r="A70" s="15"/>
      <c r="B70" s="16"/>
      <c r="C70" s="11"/>
      <c r="D70" s="12" t="s">
        <v>31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6"/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7"/>
      <c r="B73" s="18"/>
      <c r="C73" s="8"/>
      <c r="D73" s="19" t="s">
        <v>39</v>
      </c>
      <c r="E73" s="9"/>
      <c r="F73" s="21">
        <f>SUM(F69:F72)</f>
        <v>0</v>
      </c>
      <c r="G73" s="21">
        <f t="shared" ref="G73" si="18">SUM(G69:G72)</f>
        <v>0</v>
      </c>
      <c r="H73" s="21">
        <f t="shared" ref="H73" si="19">SUM(H69:H72)</f>
        <v>0</v>
      </c>
      <c r="I73" s="21">
        <f t="shared" ref="I73" si="20">SUM(I69:I72)</f>
        <v>0</v>
      </c>
      <c r="J73" s="21">
        <f t="shared" ref="J73" si="21">SUM(J69:J72)</f>
        <v>0</v>
      </c>
      <c r="K73" s="27"/>
      <c r="L73" s="21">
        <f t="shared" ref="L73" ca="1" si="22">SUM(L66:L72)</f>
        <v>0</v>
      </c>
    </row>
    <row r="74" spans="1:12" ht="15" x14ac:dyDescent="0.25">
      <c r="A74" s="14">
        <f>A48</f>
        <v>1</v>
      </c>
      <c r="B74" s="14">
        <f>B48</f>
        <v>2</v>
      </c>
      <c r="C74" s="10" t="s">
        <v>36</v>
      </c>
      <c r="D74" s="7" t="s">
        <v>21</v>
      </c>
      <c r="E74" s="50"/>
      <c r="F74" s="51"/>
      <c r="G74" s="51"/>
      <c r="H74" s="51"/>
      <c r="I74" s="51"/>
      <c r="J74" s="51"/>
      <c r="K74" s="52"/>
      <c r="L74" s="51"/>
    </row>
    <row r="75" spans="1:12" ht="15" x14ac:dyDescent="0.25">
      <c r="A75" s="15"/>
      <c r="B75" s="16"/>
      <c r="C75" s="11"/>
      <c r="D75" s="7" t="s">
        <v>30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31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23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6"/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7"/>
      <c r="B80" s="18"/>
      <c r="C80" s="8"/>
      <c r="D80" s="19" t="s">
        <v>39</v>
      </c>
      <c r="E80" s="9"/>
      <c r="F80" s="21">
        <f>SUM(F74:F79)</f>
        <v>0</v>
      </c>
      <c r="G80" s="21">
        <f t="shared" ref="G80" si="23">SUM(G74:G79)</f>
        <v>0</v>
      </c>
      <c r="H80" s="21">
        <f t="shared" ref="H80" si="24">SUM(H74:H79)</f>
        <v>0</v>
      </c>
      <c r="I80" s="21">
        <f t="shared" ref="I80" si="25">SUM(I74:I79)</f>
        <v>0</v>
      </c>
      <c r="J80" s="21">
        <f t="shared" ref="J80" si="26">SUM(J74:J79)</f>
        <v>0</v>
      </c>
      <c r="K80" s="27"/>
      <c r="L80" s="21">
        <f t="shared" ref="L80" ca="1" si="27">SUM(L74:L82)</f>
        <v>0</v>
      </c>
    </row>
    <row r="81" spans="1:12" ht="15" x14ac:dyDescent="0.25">
      <c r="A81" s="14">
        <f>A48</f>
        <v>1</v>
      </c>
      <c r="B81" s="14">
        <f>B48</f>
        <v>2</v>
      </c>
      <c r="C81" s="10" t="s">
        <v>37</v>
      </c>
      <c r="D81" s="12" t="s">
        <v>38</v>
      </c>
      <c r="E81" s="50"/>
      <c r="F81" s="51"/>
      <c r="G81" s="51"/>
      <c r="H81" s="51"/>
      <c r="I81" s="51"/>
      <c r="J81" s="51"/>
      <c r="K81" s="52"/>
      <c r="L81" s="51"/>
    </row>
    <row r="82" spans="1:12" ht="15" x14ac:dyDescent="0.25">
      <c r="A82" s="15"/>
      <c r="B82" s="16"/>
      <c r="C82" s="11"/>
      <c r="D82" s="12" t="s">
        <v>35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31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24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6"/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7"/>
      <c r="B87" s="18"/>
      <c r="C87" s="8"/>
      <c r="D87" s="20" t="s">
        <v>39</v>
      </c>
      <c r="E87" s="9"/>
      <c r="F87" s="21">
        <f>SUM(F81:F86)</f>
        <v>0</v>
      </c>
      <c r="G87" s="21">
        <f t="shared" ref="G87" si="28">SUM(G81:G86)</f>
        <v>0</v>
      </c>
      <c r="H87" s="21">
        <f t="shared" ref="H87" si="29">SUM(H81:H86)</f>
        <v>0</v>
      </c>
      <c r="I87" s="21">
        <f t="shared" ref="I87" si="30">SUM(I81:I86)</f>
        <v>0</v>
      </c>
      <c r="J87" s="21">
        <f t="shared" ref="J87" si="31">SUM(J81:J86)</f>
        <v>0</v>
      </c>
      <c r="K87" s="27"/>
      <c r="L87" s="21">
        <f t="shared" ref="L87" ca="1" si="32">SUM(L81:L89)</f>
        <v>0</v>
      </c>
    </row>
    <row r="88" spans="1:12" ht="15.75" customHeight="1" x14ac:dyDescent="0.2">
      <c r="A88" s="36">
        <f>A48</f>
        <v>1</v>
      </c>
      <c r="B88" s="36">
        <f>B48</f>
        <v>2</v>
      </c>
      <c r="C88" s="83" t="s">
        <v>4</v>
      </c>
      <c r="D88" s="84"/>
      <c r="E88" s="33"/>
      <c r="F88" s="34">
        <f>F54+F58+F68+F73+F80+F87</f>
        <v>500</v>
      </c>
      <c r="G88" s="34">
        <f t="shared" ref="G88" si="33">G54+G58+G68+G73+G80+G87</f>
        <v>10.81</v>
      </c>
      <c r="H88" s="34">
        <f t="shared" ref="H88" si="34">H54+H58+H68+H73+H80+H87</f>
        <v>9.7200000000000006</v>
      </c>
      <c r="I88" s="34">
        <f t="shared" ref="I88" si="35">I54+I58+I68+I73+I80+I87</f>
        <v>67.47</v>
      </c>
      <c r="J88" s="76">
        <v>195.1</v>
      </c>
      <c r="K88" s="35"/>
      <c r="L88" s="34">
        <f t="shared" ref="L88" ca="1" si="36">L54+L58+L68+L73+L80+L87</f>
        <v>0</v>
      </c>
    </row>
    <row r="89" spans="1:12" ht="15" x14ac:dyDescent="0.25">
      <c r="A89" s="22">
        <v>1</v>
      </c>
      <c r="B89" s="23">
        <v>3</v>
      </c>
      <c r="C89" s="24" t="s">
        <v>20</v>
      </c>
      <c r="D89" s="58" t="s">
        <v>21</v>
      </c>
      <c r="E89" s="62" t="s">
        <v>57</v>
      </c>
      <c r="F89" s="63" t="s">
        <v>58</v>
      </c>
      <c r="G89" s="71">
        <v>2.63</v>
      </c>
      <c r="H89" s="71">
        <v>2.66</v>
      </c>
      <c r="I89" s="70">
        <v>0</v>
      </c>
      <c r="J89" s="75">
        <v>34.333333333333336</v>
      </c>
      <c r="K89" s="49" t="s">
        <v>65</v>
      </c>
      <c r="L89" s="48">
        <v>64.19</v>
      </c>
    </row>
    <row r="90" spans="1:12" ht="15" x14ac:dyDescent="0.25">
      <c r="A90" s="25"/>
      <c r="B90" s="16"/>
      <c r="C90" s="11"/>
      <c r="D90" s="61" t="s">
        <v>30</v>
      </c>
      <c r="E90" s="62" t="s">
        <v>59</v>
      </c>
      <c r="F90" s="63">
        <v>100</v>
      </c>
      <c r="G90" s="71">
        <v>9.4499999999999993</v>
      </c>
      <c r="H90" s="71">
        <v>10.71</v>
      </c>
      <c r="I90" s="71">
        <v>22.89</v>
      </c>
      <c r="J90" s="75">
        <v>221</v>
      </c>
      <c r="K90" s="52" t="s">
        <v>66</v>
      </c>
      <c r="L90" s="51"/>
    </row>
    <row r="91" spans="1:12" ht="30" x14ac:dyDescent="0.25">
      <c r="A91" s="25"/>
      <c r="B91" s="16"/>
      <c r="C91" s="11"/>
      <c r="D91" s="61" t="s">
        <v>22</v>
      </c>
      <c r="E91" s="62" t="s">
        <v>60</v>
      </c>
      <c r="F91" s="62">
        <v>150</v>
      </c>
      <c r="G91" s="71">
        <v>4.6100000000000003</v>
      </c>
      <c r="H91" s="71">
        <v>6.32</v>
      </c>
      <c r="I91" s="71">
        <v>27.79</v>
      </c>
      <c r="J91" s="71">
        <v>207</v>
      </c>
      <c r="K91" s="52" t="s">
        <v>67</v>
      </c>
      <c r="L91" s="51"/>
    </row>
    <row r="92" spans="1:12" ht="15" x14ac:dyDescent="0.25">
      <c r="A92" s="25"/>
      <c r="B92" s="16"/>
      <c r="C92" s="11"/>
      <c r="D92" s="61" t="s">
        <v>23</v>
      </c>
      <c r="E92" s="62" t="s">
        <v>61</v>
      </c>
      <c r="F92" s="63">
        <v>200</v>
      </c>
      <c r="G92" s="71">
        <v>0.13</v>
      </c>
      <c r="H92" s="71">
        <v>0.02</v>
      </c>
      <c r="I92" s="71">
        <v>10.199999999999999</v>
      </c>
      <c r="J92" s="71">
        <v>42</v>
      </c>
      <c r="K92" s="52" t="s">
        <v>68</v>
      </c>
      <c r="L92" s="51"/>
    </row>
    <row r="93" spans="1:12" ht="15" x14ac:dyDescent="0.25">
      <c r="A93" s="25"/>
      <c r="B93" s="16"/>
      <c r="C93" s="11"/>
      <c r="D93" s="61" t="s">
        <v>23</v>
      </c>
      <c r="E93" s="51" t="s">
        <v>53</v>
      </c>
      <c r="F93" s="51">
        <v>50</v>
      </c>
      <c r="G93" s="74">
        <v>3.0399999999999996</v>
      </c>
      <c r="H93" s="74">
        <v>0.31999999999999995</v>
      </c>
      <c r="I93" s="74">
        <v>19.679999999999996</v>
      </c>
      <c r="J93" s="74">
        <v>94</v>
      </c>
      <c r="K93" s="52"/>
      <c r="L93" s="51"/>
    </row>
    <row r="94" spans="1:12" ht="15" x14ac:dyDescent="0.25">
      <c r="A94" s="25"/>
      <c r="B94" s="16"/>
      <c r="C94" s="11"/>
      <c r="D94" s="6"/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6"/>
      <c r="B96" s="18"/>
      <c r="C96" s="8"/>
      <c r="D96" s="19" t="s">
        <v>39</v>
      </c>
      <c r="E96" s="9"/>
      <c r="F96" s="21">
        <f>SUM(F89:F95)</f>
        <v>500</v>
      </c>
      <c r="G96" s="21">
        <f t="shared" ref="G96" si="37">SUM(G89:G95)</f>
        <v>19.859999999999996</v>
      </c>
      <c r="H96" s="21">
        <f t="shared" ref="H96" si="38">SUM(H89:H95)</f>
        <v>20.03</v>
      </c>
      <c r="I96" s="21">
        <f t="shared" ref="I96" si="39">SUM(I89:I95)</f>
        <v>80.559999999999988</v>
      </c>
      <c r="J96" s="21">
        <f t="shared" ref="J96" si="40">SUM(J89:J95)</f>
        <v>598.33333333333337</v>
      </c>
      <c r="K96" s="27"/>
      <c r="L96" s="21">
        <f t="shared" ref="L96" si="41">SUM(L89:L95)</f>
        <v>64.19</v>
      </c>
    </row>
    <row r="97" spans="1:12" ht="15" x14ac:dyDescent="0.25">
      <c r="A97" s="28">
        <f>A89</f>
        <v>1</v>
      </c>
      <c r="B97" s="14">
        <f>B89</f>
        <v>3</v>
      </c>
      <c r="C97" s="10" t="s">
        <v>25</v>
      </c>
      <c r="D97" s="12" t="s">
        <v>24</v>
      </c>
      <c r="E97" s="50"/>
      <c r="F97" s="51"/>
      <c r="G97" s="51"/>
      <c r="H97" s="51"/>
      <c r="I97" s="51"/>
      <c r="J97" s="51"/>
      <c r="K97" s="52"/>
      <c r="L97" s="51"/>
    </row>
    <row r="98" spans="1:12" ht="15" x14ac:dyDescent="0.25">
      <c r="A98" s="25"/>
      <c r="B98" s="16"/>
      <c r="C98" s="11"/>
      <c r="D98" s="6"/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6"/>
      <c r="B100" s="18"/>
      <c r="C100" s="8"/>
      <c r="D100" s="19" t="s">
        <v>39</v>
      </c>
      <c r="E100" s="9"/>
      <c r="F100" s="21">
        <f>SUM(F97:F99)</f>
        <v>0</v>
      </c>
      <c r="G100" s="21">
        <f t="shared" ref="G100" si="42">SUM(G97:G99)</f>
        <v>0</v>
      </c>
      <c r="H100" s="21">
        <f t="shared" ref="H100" si="43">SUM(H97:H99)</f>
        <v>0</v>
      </c>
      <c r="I100" s="21">
        <f t="shared" ref="I100" si="44">SUM(I97:I99)</f>
        <v>0</v>
      </c>
      <c r="J100" s="21">
        <f t="shared" ref="J100" si="45">SUM(J97:J99)</f>
        <v>0</v>
      </c>
      <c r="K100" s="27"/>
      <c r="L100" s="21">
        <f t="shared" ref="L100" ca="1" si="46">SUM(L97:L105)</f>
        <v>0</v>
      </c>
    </row>
    <row r="101" spans="1:12" ht="15" x14ac:dyDescent="0.25">
      <c r="A101" s="28">
        <f>A89</f>
        <v>1</v>
      </c>
      <c r="B101" s="14">
        <f>B89</f>
        <v>3</v>
      </c>
      <c r="C101" s="10" t="s">
        <v>26</v>
      </c>
      <c r="D101" s="7" t="s">
        <v>27</v>
      </c>
      <c r="E101" s="50"/>
      <c r="F101" s="51"/>
      <c r="G101" s="51"/>
      <c r="H101" s="51"/>
      <c r="I101" s="51"/>
      <c r="J101" s="51"/>
      <c r="K101" s="52"/>
      <c r="L101" s="51"/>
    </row>
    <row r="102" spans="1:12" ht="15" x14ac:dyDescent="0.25">
      <c r="A102" s="25"/>
      <c r="B102" s="16"/>
      <c r="C102" s="11"/>
      <c r="D102" s="7" t="s">
        <v>28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29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30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31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32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33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6"/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6"/>
      <c r="B110" s="18"/>
      <c r="C110" s="8"/>
      <c r="D110" s="19" t="s">
        <v>39</v>
      </c>
      <c r="E110" s="9"/>
      <c r="F110" s="21">
        <f>SUM(F101:F109)</f>
        <v>0</v>
      </c>
      <c r="G110" s="21">
        <f t="shared" ref="G110" si="47">SUM(G101:G109)</f>
        <v>0</v>
      </c>
      <c r="H110" s="21">
        <f t="shared" ref="H110" si="48">SUM(H101:H109)</f>
        <v>0</v>
      </c>
      <c r="I110" s="21">
        <f t="shared" ref="I110" si="49">SUM(I101:I109)</f>
        <v>0</v>
      </c>
      <c r="J110" s="21">
        <f t="shared" ref="J110" si="50">SUM(J101:J109)</f>
        <v>0</v>
      </c>
      <c r="K110" s="27"/>
      <c r="L110" s="21">
        <f t="shared" ref="L110" ca="1" si="51">SUM(L107:L115)</f>
        <v>0</v>
      </c>
    </row>
    <row r="111" spans="1:12" ht="15" x14ac:dyDescent="0.25">
      <c r="A111" s="28">
        <f>A89</f>
        <v>1</v>
      </c>
      <c r="B111" s="14">
        <f>B89</f>
        <v>3</v>
      </c>
      <c r="C111" s="10" t="s">
        <v>34</v>
      </c>
      <c r="D111" s="12" t="s">
        <v>35</v>
      </c>
      <c r="E111" s="50"/>
      <c r="F111" s="51"/>
      <c r="G111" s="51"/>
      <c r="H111" s="51"/>
      <c r="I111" s="51"/>
      <c r="J111" s="51"/>
      <c r="K111" s="52"/>
      <c r="L111" s="51"/>
    </row>
    <row r="112" spans="1:12" ht="15" x14ac:dyDescent="0.25">
      <c r="A112" s="25"/>
      <c r="B112" s="16"/>
      <c r="C112" s="11"/>
      <c r="D112" s="12" t="s">
        <v>31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6"/>
      <c r="B115" s="18"/>
      <c r="C115" s="8"/>
      <c r="D115" s="19" t="s">
        <v>39</v>
      </c>
      <c r="E115" s="9"/>
      <c r="F115" s="21">
        <f>SUM(F111:F114)</f>
        <v>0</v>
      </c>
      <c r="G115" s="21">
        <f t="shared" ref="G115" si="52">SUM(G111:G114)</f>
        <v>0</v>
      </c>
      <c r="H115" s="21">
        <f t="shared" ref="H115" si="53">SUM(H111:H114)</f>
        <v>0</v>
      </c>
      <c r="I115" s="21">
        <f t="shared" ref="I115" si="54">SUM(I111:I114)</f>
        <v>0</v>
      </c>
      <c r="J115" s="21">
        <f t="shared" ref="J115" si="55">SUM(J111:J114)</f>
        <v>0</v>
      </c>
      <c r="K115" s="27"/>
      <c r="L115" s="21">
        <f t="shared" ref="L115" ca="1" si="56">SUM(L108:L114)</f>
        <v>0</v>
      </c>
    </row>
    <row r="116" spans="1:12" ht="15" x14ac:dyDescent="0.25">
      <c r="A116" s="28">
        <f>A89</f>
        <v>1</v>
      </c>
      <c r="B116" s="14">
        <f>B89</f>
        <v>3</v>
      </c>
      <c r="C116" s="10" t="s">
        <v>36</v>
      </c>
      <c r="D116" s="7" t="s">
        <v>21</v>
      </c>
      <c r="E116" s="50"/>
      <c r="F116" s="51"/>
      <c r="G116" s="51"/>
      <c r="H116" s="51"/>
      <c r="I116" s="51"/>
      <c r="J116" s="51"/>
      <c r="K116" s="52"/>
      <c r="L116" s="51"/>
    </row>
    <row r="117" spans="1:12" ht="15" x14ac:dyDescent="0.25">
      <c r="A117" s="25"/>
      <c r="B117" s="16"/>
      <c r="C117" s="11"/>
      <c r="D117" s="7" t="s">
        <v>30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23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6"/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6"/>
      <c r="B122" s="18"/>
      <c r="C122" s="8"/>
      <c r="D122" s="19" t="s">
        <v>39</v>
      </c>
      <c r="E122" s="9"/>
      <c r="F122" s="21">
        <f>SUM(F116:F121)</f>
        <v>0</v>
      </c>
      <c r="G122" s="21">
        <f t="shared" ref="G122" si="57">SUM(G116:G121)</f>
        <v>0</v>
      </c>
      <c r="H122" s="21">
        <f t="shared" ref="H122" si="58">SUM(H116:H121)</f>
        <v>0</v>
      </c>
      <c r="I122" s="21">
        <f t="shared" ref="I122" si="59">SUM(I116:I121)</f>
        <v>0</v>
      </c>
      <c r="J122" s="21">
        <f t="shared" ref="J122" si="60">SUM(J116:J121)</f>
        <v>0</v>
      </c>
      <c r="K122" s="27"/>
      <c r="L122" s="21">
        <f t="shared" ref="L122" ca="1" si="61">SUM(L116:L124)</f>
        <v>0</v>
      </c>
    </row>
    <row r="123" spans="1:12" ht="15" x14ac:dyDescent="0.25">
      <c r="A123" s="28">
        <f>A89</f>
        <v>1</v>
      </c>
      <c r="B123" s="14">
        <f>B89</f>
        <v>3</v>
      </c>
      <c r="C123" s="10" t="s">
        <v>37</v>
      </c>
      <c r="D123" s="12" t="s">
        <v>38</v>
      </c>
      <c r="E123" s="50"/>
      <c r="F123" s="51"/>
      <c r="G123" s="51"/>
      <c r="H123" s="51"/>
      <c r="I123" s="51"/>
      <c r="J123" s="51"/>
      <c r="K123" s="52"/>
      <c r="L123" s="51"/>
    </row>
    <row r="124" spans="1:12" ht="15" x14ac:dyDescent="0.25">
      <c r="A124" s="25"/>
      <c r="B124" s="16"/>
      <c r="C124" s="11"/>
      <c r="D124" s="12" t="s">
        <v>35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31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24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6"/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6"/>
      <c r="B129" s="18"/>
      <c r="C129" s="8"/>
      <c r="D129" s="20" t="s">
        <v>39</v>
      </c>
      <c r="E129" s="9"/>
      <c r="F129" s="21">
        <f>SUM(F123:F128)</f>
        <v>0</v>
      </c>
      <c r="G129" s="21">
        <f t="shared" ref="G129" si="62">SUM(G123:G128)</f>
        <v>0</v>
      </c>
      <c r="H129" s="21">
        <f t="shared" ref="H129" si="63">SUM(H123:H128)</f>
        <v>0</v>
      </c>
      <c r="I129" s="21">
        <f t="shared" ref="I129" si="64">SUM(I123:I128)</f>
        <v>0</v>
      </c>
      <c r="J129" s="21">
        <f t="shared" ref="J129" si="65">SUM(J123:J128)</f>
        <v>0</v>
      </c>
      <c r="K129" s="27"/>
      <c r="L129" s="21">
        <f t="shared" ref="L129" ca="1" si="66">SUM(L123:L131)</f>
        <v>0</v>
      </c>
    </row>
    <row r="130" spans="1:12" ht="15.75" customHeight="1" thickBot="1" x14ac:dyDescent="0.25">
      <c r="A130" s="31">
        <f>A89</f>
        <v>1</v>
      </c>
      <c r="B130" s="32">
        <f>B89</f>
        <v>3</v>
      </c>
      <c r="C130" s="83" t="s">
        <v>4</v>
      </c>
      <c r="D130" s="84"/>
      <c r="E130" s="33"/>
      <c r="F130" s="34">
        <f>F96+F100+F110+F115+F122+F129</f>
        <v>500</v>
      </c>
      <c r="G130" s="34">
        <f t="shared" ref="G130" si="67">G96+G100+G110+G115+G122+G129</f>
        <v>19.859999999999996</v>
      </c>
      <c r="H130" s="34">
        <f t="shared" ref="H130" si="68">H96+H100+H110+H115+H122+H129</f>
        <v>20.03</v>
      </c>
      <c r="I130" s="34">
        <f t="shared" ref="I130" si="69">I96+I100+I110+I115+I122+I129</f>
        <v>80.559999999999988</v>
      </c>
      <c r="J130" s="34">
        <f t="shared" ref="J130" si="70">J96+J100+J110+J115+J122+J129</f>
        <v>598.33333333333337</v>
      </c>
      <c r="K130" s="35"/>
      <c r="L130" s="34">
        <f t="shared" ref="L130" ca="1" si="71">L96+L100+L110+L115+L122+L129</f>
        <v>0</v>
      </c>
    </row>
    <row r="131" spans="1:12" ht="15" x14ac:dyDescent="0.25">
      <c r="A131" s="22">
        <v>1</v>
      </c>
      <c r="B131" s="23">
        <v>4</v>
      </c>
      <c r="C131" s="24" t="s">
        <v>20</v>
      </c>
      <c r="D131" s="58" t="s">
        <v>74</v>
      </c>
      <c r="E131" s="62" t="s">
        <v>83</v>
      </c>
      <c r="F131" s="63">
        <v>60</v>
      </c>
      <c r="G131" s="78">
        <v>0.8448</v>
      </c>
      <c r="H131" s="78">
        <v>3.6071999999999997</v>
      </c>
      <c r="I131" s="80">
        <v>4.9559999999999995</v>
      </c>
      <c r="J131" s="77">
        <v>55.68</v>
      </c>
      <c r="K131" s="49" t="s">
        <v>48</v>
      </c>
      <c r="L131" s="48">
        <v>64.19</v>
      </c>
    </row>
    <row r="132" spans="1:12" ht="15" x14ac:dyDescent="0.25">
      <c r="A132" s="25"/>
      <c r="B132" s="16"/>
      <c r="C132" s="11"/>
      <c r="D132" s="61" t="s">
        <v>21</v>
      </c>
      <c r="E132" s="62" t="s">
        <v>49</v>
      </c>
      <c r="F132" s="63">
        <v>90</v>
      </c>
      <c r="G132" s="78">
        <v>8.75</v>
      </c>
      <c r="H132" s="78">
        <v>4.16</v>
      </c>
      <c r="I132" s="78">
        <v>16.829999999999998</v>
      </c>
      <c r="J132" s="78">
        <v>168</v>
      </c>
      <c r="K132" s="52">
        <v>202</v>
      </c>
      <c r="L132" s="51"/>
    </row>
    <row r="133" spans="1:12" ht="15" x14ac:dyDescent="0.25">
      <c r="A133" s="25"/>
      <c r="B133" s="16"/>
      <c r="C133" s="11"/>
      <c r="D133" s="61" t="s">
        <v>30</v>
      </c>
      <c r="E133" s="62" t="s">
        <v>73</v>
      </c>
      <c r="F133" s="63">
        <v>155</v>
      </c>
      <c r="G133" s="78">
        <v>3.1</v>
      </c>
      <c r="H133" s="78">
        <v>8.4314999999999998</v>
      </c>
      <c r="I133" s="78">
        <v>20.508999999999997</v>
      </c>
      <c r="J133" s="78">
        <v>170.25</v>
      </c>
      <c r="K133" s="52">
        <v>377</v>
      </c>
      <c r="L133" s="51"/>
    </row>
    <row r="134" spans="1:12" ht="30" x14ac:dyDescent="0.25">
      <c r="A134" s="25"/>
      <c r="B134" s="16"/>
      <c r="C134" s="11"/>
      <c r="D134" s="61" t="s">
        <v>22</v>
      </c>
      <c r="E134" s="62" t="s">
        <v>70</v>
      </c>
      <c r="F134" s="63">
        <v>200</v>
      </c>
      <c r="G134" s="78">
        <v>7.0000000000000007E-2</v>
      </c>
      <c r="H134" s="78">
        <v>0.02</v>
      </c>
      <c r="I134" s="78">
        <v>10</v>
      </c>
      <c r="J134" s="78">
        <v>40</v>
      </c>
      <c r="K134" s="52"/>
      <c r="L134" s="51"/>
    </row>
    <row r="135" spans="1:12" ht="15" x14ac:dyDescent="0.25">
      <c r="A135" s="25"/>
      <c r="B135" s="16"/>
      <c r="C135" s="11"/>
      <c r="D135" s="61" t="s">
        <v>23</v>
      </c>
      <c r="E135" s="62" t="s">
        <v>53</v>
      </c>
      <c r="F135" s="62">
        <v>30</v>
      </c>
      <c r="G135" s="78">
        <v>1.98</v>
      </c>
      <c r="H135" s="78">
        <v>0.36</v>
      </c>
      <c r="I135" s="78">
        <v>11.88</v>
      </c>
      <c r="J135" s="78">
        <v>59</v>
      </c>
      <c r="K135" s="52"/>
      <c r="L135" s="51"/>
    </row>
    <row r="136" spans="1:12" ht="15" x14ac:dyDescent="0.25">
      <c r="A136" s="25"/>
      <c r="B136" s="16"/>
      <c r="C136" s="11"/>
      <c r="D136" s="79" t="s">
        <v>23</v>
      </c>
      <c r="E136" s="51"/>
      <c r="F136" s="51"/>
      <c r="G136" s="74"/>
      <c r="H136" s="74"/>
      <c r="I136" s="74"/>
      <c r="J136" s="74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6"/>
      <c r="B138" s="18"/>
      <c r="C138" s="8"/>
      <c r="D138" s="19" t="s">
        <v>39</v>
      </c>
      <c r="E138" s="9"/>
      <c r="F138" s="21">
        <f>SUM(F131:F137)</f>
        <v>535</v>
      </c>
      <c r="G138" s="21">
        <f t="shared" ref="G138" si="72">SUM(G131:G137)</f>
        <v>14.7448</v>
      </c>
      <c r="H138" s="21">
        <f t="shared" ref="H138" si="73">SUM(H131:H137)</f>
        <v>16.578699999999998</v>
      </c>
      <c r="I138" s="21">
        <f t="shared" ref="I138" si="74">SUM(I131:I137)</f>
        <v>64.174999999999997</v>
      </c>
      <c r="J138" s="21">
        <f t="shared" ref="J138" si="75">SUM(J131:J137)</f>
        <v>492.93</v>
      </c>
      <c r="K138" s="27"/>
      <c r="L138" s="21">
        <f t="shared" ref="L138:L180" si="76">SUM(L131:L137)</f>
        <v>64.19</v>
      </c>
    </row>
    <row r="139" spans="1:12" ht="15" x14ac:dyDescent="0.25">
      <c r="A139" s="28">
        <f>A131</f>
        <v>1</v>
      </c>
      <c r="B139" s="14">
        <f>B131</f>
        <v>4</v>
      </c>
      <c r="C139" s="10" t="s">
        <v>25</v>
      </c>
      <c r="D139" s="12" t="s">
        <v>24</v>
      </c>
      <c r="E139" s="50"/>
      <c r="F139" s="51"/>
      <c r="G139" s="51"/>
      <c r="H139" s="51"/>
      <c r="I139" s="51"/>
      <c r="J139" s="51"/>
      <c r="K139" s="52"/>
      <c r="L139" s="51"/>
    </row>
    <row r="140" spans="1:12" ht="15" x14ac:dyDescent="0.2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6"/>
      <c r="B142" s="18"/>
      <c r="C142" s="8"/>
      <c r="D142" s="19" t="s">
        <v>39</v>
      </c>
      <c r="E142" s="9"/>
      <c r="F142" s="21">
        <f>SUM(F139:F141)</f>
        <v>0</v>
      </c>
      <c r="G142" s="21">
        <f t="shared" ref="G142" si="77">SUM(G139:G141)</f>
        <v>0</v>
      </c>
      <c r="H142" s="21">
        <f t="shared" ref="H142" si="78">SUM(H139:H141)</f>
        <v>0</v>
      </c>
      <c r="I142" s="21">
        <f t="shared" ref="I142" si="79">SUM(I139:I141)</f>
        <v>0</v>
      </c>
      <c r="J142" s="21">
        <f t="shared" ref="J142" si="80">SUM(J139:J141)</f>
        <v>0</v>
      </c>
      <c r="K142" s="27"/>
      <c r="L142" s="21">
        <f t="shared" ref="L142" ca="1" si="81">SUM(L139:L147)</f>
        <v>0</v>
      </c>
    </row>
    <row r="143" spans="1:12" ht="15" x14ac:dyDescent="0.25">
      <c r="A143" s="28">
        <f>A131</f>
        <v>1</v>
      </c>
      <c r="B143" s="14">
        <f>B131</f>
        <v>4</v>
      </c>
      <c r="C143" s="10" t="s">
        <v>26</v>
      </c>
      <c r="D143" s="7" t="s">
        <v>27</v>
      </c>
      <c r="E143" s="50"/>
      <c r="F143" s="51"/>
      <c r="G143" s="51"/>
      <c r="H143" s="51"/>
      <c r="I143" s="51"/>
      <c r="J143" s="51"/>
      <c r="K143" s="52"/>
      <c r="L143" s="51"/>
    </row>
    <row r="144" spans="1:12" ht="15" x14ac:dyDescent="0.25">
      <c r="A144" s="25"/>
      <c r="B144" s="16"/>
      <c r="C144" s="11"/>
      <c r="D144" s="7" t="s">
        <v>28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29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30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31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32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33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6"/>
      <c r="B152" s="18"/>
      <c r="C152" s="8"/>
      <c r="D152" s="19" t="s">
        <v>39</v>
      </c>
      <c r="E152" s="9"/>
      <c r="F152" s="21">
        <f>SUM(F143:F151)</f>
        <v>0</v>
      </c>
      <c r="G152" s="21">
        <f t="shared" ref="G152" si="82">SUM(G143:G151)</f>
        <v>0</v>
      </c>
      <c r="H152" s="21">
        <f t="shared" ref="H152" si="83">SUM(H143:H151)</f>
        <v>0</v>
      </c>
      <c r="I152" s="21">
        <f t="shared" ref="I152" si="84">SUM(I143:I151)</f>
        <v>0</v>
      </c>
      <c r="J152" s="21">
        <f t="shared" ref="J152" si="85">SUM(J143:J151)</f>
        <v>0</v>
      </c>
      <c r="K152" s="27"/>
      <c r="L152" s="21">
        <f t="shared" ref="L152" ca="1" si="86">SUM(L149:L157)</f>
        <v>0</v>
      </c>
    </row>
    <row r="153" spans="1:12" ht="15" x14ac:dyDescent="0.25">
      <c r="A153" s="28">
        <f>A131</f>
        <v>1</v>
      </c>
      <c r="B153" s="14">
        <f>B131</f>
        <v>4</v>
      </c>
      <c r="C153" s="10" t="s">
        <v>34</v>
      </c>
      <c r="D153" s="12" t="s">
        <v>35</v>
      </c>
      <c r="E153" s="50"/>
      <c r="F153" s="51"/>
      <c r="G153" s="51"/>
      <c r="H153" s="51"/>
      <c r="I153" s="51"/>
      <c r="J153" s="51"/>
      <c r="K153" s="52"/>
      <c r="L153" s="51"/>
    </row>
    <row r="154" spans="1:12" ht="15" x14ac:dyDescent="0.25">
      <c r="A154" s="25"/>
      <c r="B154" s="16"/>
      <c r="C154" s="11"/>
      <c r="D154" s="12" t="s">
        <v>31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6"/>
      <c r="B157" s="18"/>
      <c r="C157" s="8"/>
      <c r="D157" s="19" t="s">
        <v>39</v>
      </c>
      <c r="E157" s="9"/>
      <c r="F157" s="21">
        <f>SUM(F153:F156)</f>
        <v>0</v>
      </c>
      <c r="G157" s="21">
        <f t="shared" ref="G157" si="87">SUM(G153:G156)</f>
        <v>0</v>
      </c>
      <c r="H157" s="21">
        <f t="shared" ref="H157" si="88">SUM(H153:H156)</f>
        <v>0</v>
      </c>
      <c r="I157" s="21">
        <f t="shared" ref="I157" si="89">SUM(I153:I156)</f>
        <v>0</v>
      </c>
      <c r="J157" s="21">
        <f t="shared" ref="J157" si="90">SUM(J153:J156)</f>
        <v>0</v>
      </c>
      <c r="K157" s="27"/>
      <c r="L157" s="21">
        <f t="shared" ref="L157" ca="1" si="91">SUM(L150:L156)</f>
        <v>0</v>
      </c>
    </row>
    <row r="158" spans="1:12" ht="15" x14ac:dyDescent="0.25">
      <c r="A158" s="28">
        <f>A131</f>
        <v>1</v>
      </c>
      <c r="B158" s="14">
        <f>B131</f>
        <v>4</v>
      </c>
      <c r="C158" s="10" t="s">
        <v>36</v>
      </c>
      <c r="D158" s="7" t="s">
        <v>21</v>
      </c>
      <c r="E158" s="50"/>
      <c r="F158" s="51"/>
      <c r="G158" s="51"/>
      <c r="H158" s="51"/>
      <c r="I158" s="51"/>
      <c r="J158" s="51"/>
      <c r="K158" s="52"/>
      <c r="L158" s="51"/>
    </row>
    <row r="159" spans="1:12" ht="15" x14ac:dyDescent="0.25">
      <c r="A159" s="25"/>
      <c r="B159" s="16"/>
      <c r="C159" s="11"/>
      <c r="D159" s="7" t="s">
        <v>30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31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23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6"/>
      <c r="B164" s="18"/>
      <c r="C164" s="8"/>
      <c r="D164" s="19" t="s">
        <v>39</v>
      </c>
      <c r="E164" s="9"/>
      <c r="F164" s="21">
        <f>SUM(F158:F163)</f>
        <v>0</v>
      </c>
      <c r="G164" s="21">
        <f t="shared" ref="G164" si="92">SUM(G158:G163)</f>
        <v>0</v>
      </c>
      <c r="H164" s="21">
        <f t="shared" ref="H164" si="93">SUM(H158:H163)</f>
        <v>0</v>
      </c>
      <c r="I164" s="21">
        <f t="shared" ref="I164" si="94">SUM(I158:I163)</f>
        <v>0</v>
      </c>
      <c r="J164" s="21">
        <f t="shared" ref="J164" si="95">SUM(J158:J163)</f>
        <v>0</v>
      </c>
      <c r="K164" s="27"/>
      <c r="L164" s="21">
        <f t="shared" ref="L164" ca="1" si="96">SUM(L158:L166)</f>
        <v>0</v>
      </c>
    </row>
    <row r="165" spans="1:12" ht="15" x14ac:dyDescent="0.25">
      <c r="A165" s="28">
        <f>A131</f>
        <v>1</v>
      </c>
      <c r="B165" s="14">
        <f>B131</f>
        <v>4</v>
      </c>
      <c r="C165" s="10" t="s">
        <v>37</v>
      </c>
      <c r="D165" s="12" t="s">
        <v>38</v>
      </c>
      <c r="E165" s="50"/>
      <c r="F165" s="51"/>
      <c r="G165" s="51"/>
      <c r="H165" s="51"/>
      <c r="I165" s="51"/>
      <c r="J165" s="51"/>
      <c r="K165" s="52"/>
      <c r="L165" s="51"/>
    </row>
    <row r="166" spans="1:12" ht="15" x14ac:dyDescent="0.25">
      <c r="A166" s="25"/>
      <c r="B166" s="16"/>
      <c r="C166" s="11"/>
      <c r="D166" s="12" t="s">
        <v>35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31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24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6"/>
      <c r="B171" s="18"/>
      <c r="C171" s="8"/>
      <c r="D171" s="20" t="s">
        <v>39</v>
      </c>
      <c r="E171" s="9"/>
      <c r="F171" s="21">
        <f>SUM(F165:F170)</f>
        <v>0</v>
      </c>
      <c r="G171" s="21">
        <f t="shared" ref="G171" si="97">SUM(G165:G170)</f>
        <v>0</v>
      </c>
      <c r="H171" s="21">
        <f t="shared" ref="H171" si="98">SUM(H165:H170)</f>
        <v>0</v>
      </c>
      <c r="I171" s="21">
        <f t="shared" ref="I171" si="99">SUM(I165:I170)</f>
        <v>0</v>
      </c>
      <c r="J171" s="21">
        <f t="shared" ref="J171" si="100">SUM(J165:J170)</f>
        <v>0</v>
      </c>
      <c r="K171" s="27"/>
      <c r="L171" s="21">
        <f t="shared" ref="L171" ca="1" si="101">SUM(L165:L173)</f>
        <v>0</v>
      </c>
    </row>
    <row r="172" spans="1:12" ht="15.75" customHeight="1" x14ac:dyDescent="0.2">
      <c r="A172" s="31">
        <f>A131</f>
        <v>1</v>
      </c>
      <c r="B172" s="32">
        <f>B131</f>
        <v>4</v>
      </c>
      <c r="C172" s="83" t="s">
        <v>4</v>
      </c>
      <c r="D172" s="84"/>
      <c r="E172" s="33"/>
      <c r="F172" s="34">
        <f>F138+F142+F152+F157+F164+F171</f>
        <v>535</v>
      </c>
      <c r="G172" s="34">
        <f t="shared" ref="G172" si="102">G138+G142+G152+G157+G164+G171</f>
        <v>14.7448</v>
      </c>
      <c r="H172" s="34">
        <f t="shared" ref="H172" si="103">H138+H142+H152+H157+H164+H171</f>
        <v>16.578699999999998</v>
      </c>
      <c r="I172" s="34">
        <f t="shared" ref="I172" si="104">I138+I142+I152+I157+I164+I171</f>
        <v>64.174999999999997</v>
      </c>
      <c r="J172" s="34">
        <f t="shared" ref="J172" si="105">J138+J142+J152+J157+J164+J171</f>
        <v>492.93</v>
      </c>
      <c r="K172" s="35"/>
      <c r="L172" s="34">
        <f t="shared" ref="L172" ca="1" si="106">L138+L142+L152+L157+L164+L171</f>
        <v>0</v>
      </c>
    </row>
    <row r="173" spans="1:12" ht="15" x14ac:dyDescent="0.25">
      <c r="A173" s="22">
        <v>1</v>
      </c>
      <c r="B173" s="23">
        <v>5</v>
      </c>
      <c r="C173" s="24" t="s">
        <v>20</v>
      </c>
      <c r="D173" s="58" t="s">
        <v>24</v>
      </c>
      <c r="E173" s="62" t="s">
        <v>75</v>
      </c>
      <c r="F173" s="63">
        <v>100</v>
      </c>
      <c r="G173" s="71">
        <v>0.4</v>
      </c>
      <c r="H173" s="71">
        <v>0.4</v>
      </c>
      <c r="I173" s="70">
        <v>9.8000000000000007</v>
      </c>
      <c r="J173" s="75">
        <v>47</v>
      </c>
      <c r="K173" s="49"/>
      <c r="L173" s="48">
        <v>64.19</v>
      </c>
    </row>
    <row r="174" spans="1:12" ht="15" x14ac:dyDescent="0.25">
      <c r="A174" s="25"/>
      <c r="B174" s="16"/>
      <c r="C174" s="11"/>
      <c r="D174" s="61"/>
      <c r="E174" s="68" t="s">
        <v>57</v>
      </c>
      <c r="F174" s="63">
        <v>15</v>
      </c>
      <c r="G174" s="71">
        <v>3.0449999999999999</v>
      </c>
      <c r="H174" s="71">
        <v>3.9449999999999998</v>
      </c>
      <c r="I174" s="71">
        <v>0</v>
      </c>
      <c r="J174" s="71">
        <v>51.5</v>
      </c>
      <c r="K174" s="52" t="s">
        <v>78</v>
      </c>
      <c r="L174" s="51"/>
    </row>
    <row r="175" spans="1:12" ht="38.25" x14ac:dyDescent="0.25">
      <c r="A175" s="25"/>
      <c r="B175" s="16"/>
      <c r="C175" s="11"/>
      <c r="D175" s="61" t="s">
        <v>64</v>
      </c>
      <c r="E175" s="62" t="s">
        <v>76</v>
      </c>
      <c r="F175" s="63" t="s">
        <v>77</v>
      </c>
      <c r="G175" s="71">
        <v>13.04</v>
      </c>
      <c r="H175" s="71">
        <v>15.868461538461499</v>
      </c>
      <c r="I175" s="71">
        <v>40.822136752136799</v>
      </c>
      <c r="J175" s="71">
        <v>346.24786324786299</v>
      </c>
      <c r="K175" s="52" t="s">
        <v>79</v>
      </c>
      <c r="L175" s="51"/>
    </row>
    <row r="176" spans="1:12" ht="15" x14ac:dyDescent="0.25">
      <c r="A176" s="25"/>
      <c r="B176" s="16"/>
      <c r="C176" s="11"/>
      <c r="D176" s="61" t="s">
        <v>31</v>
      </c>
      <c r="E176" s="62" t="s">
        <v>61</v>
      </c>
      <c r="F176" s="63" t="s">
        <v>62</v>
      </c>
      <c r="G176" s="71">
        <v>0.13</v>
      </c>
      <c r="H176" s="71">
        <v>0.02</v>
      </c>
      <c r="I176" s="71">
        <v>10.199999999999999</v>
      </c>
      <c r="J176" s="71">
        <v>42</v>
      </c>
      <c r="K176" s="52" t="s">
        <v>68</v>
      </c>
      <c r="L176" s="51"/>
    </row>
    <row r="177" spans="1:12" ht="15" x14ac:dyDescent="0.25">
      <c r="A177" s="25"/>
      <c r="B177" s="16"/>
      <c r="C177" s="11"/>
      <c r="D177" s="61" t="s">
        <v>23</v>
      </c>
      <c r="E177" s="62" t="s">
        <v>63</v>
      </c>
      <c r="F177" s="62">
        <v>40</v>
      </c>
      <c r="G177" s="71">
        <v>3.0399999999999996</v>
      </c>
      <c r="H177" s="71">
        <v>0.31999999999999995</v>
      </c>
      <c r="I177" s="71">
        <v>19.679999999999996</v>
      </c>
      <c r="J177" s="71">
        <v>94</v>
      </c>
      <c r="K177" s="52"/>
      <c r="L177" s="51"/>
    </row>
    <row r="178" spans="1:12" ht="15" x14ac:dyDescent="0.25">
      <c r="A178" s="25"/>
      <c r="B178" s="16"/>
      <c r="C178" s="11"/>
      <c r="D178" s="6"/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6"/>
      <c r="B180" s="18"/>
      <c r="C180" s="8"/>
      <c r="D180" s="19" t="s">
        <v>39</v>
      </c>
      <c r="E180" s="9"/>
      <c r="F180" s="21">
        <f>SUM(F173:F179)</f>
        <v>155</v>
      </c>
      <c r="G180" s="21">
        <f t="shared" ref="G180" si="107">SUM(G173:G179)</f>
        <v>19.654999999999998</v>
      </c>
      <c r="H180" s="21">
        <f t="shared" ref="H180" si="108">SUM(H173:H179)</f>
        <v>20.553461538461498</v>
      </c>
      <c r="I180" s="21">
        <f t="shared" ref="I180" si="109">SUM(I173:I179)</f>
        <v>80.502136752136792</v>
      </c>
      <c r="J180" s="21">
        <f t="shared" ref="J180" si="110">SUM(J173:J179)</f>
        <v>580.74786324786305</v>
      </c>
      <c r="K180" s="27"/>
      <c r="L180" s="21">
        <f t="shared" si="76"/>
        <v>64.19</v>
      </c>
    </row>
    <row r="181" spans="1:12" ht="15" x14ac:dyDescent="0.25">
      <c r="A181" s="28">
        <f>A173</f>
        <v>1</v>
      </c>
      <c r="B181" s="14">
        <f>B173</f>
        <v>5</v>
      </c>
      <c r="C181" s="10" t="s">
        <v>25</v>
      </c>
      <c r="D181" s="12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 x14ac:dyDescent="0.25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6"/>
      <c r="B184" s="18"/>
      <c r="C184" s="8"/>
      <c r="D184" s="19" t="s">
        <v>39</v>
      </c>
      <c r="E184" s="9"/>
      <c r="F184" s="21">
        <f>SUM(F181:F183)</f>
        <v>0</v>
      </c>
      <c r="G184" s="21">
        <f t="shared" ref="G184" si="111">SUM(G181:G183)</f>
        <v>0</v>
      </c>
      <c r="H184" s="21">
        <f t="shared" ref="H184" si="112">SUM(H181:H183)</f>
        <v>0</v>
      </c>
      <c r="I184" s="21">
        <f t="shared" ref="I184" si="113">SUM(I181:I183)</f>
        <v>0</v>
      </c>
      <c r="J184" s="21">
        <f t="shared" ref="J184" si="114">SUM(J181:J183)</f>
        <v>0</v>
      </c>
      <c r="K184" s="27"/>
      <c r="L184" s="21">
        <f t="shared" ref="L184" ca="1" si="115">SUM(L181:L189)</f>
        <v>0</v>
      </c>
    </row>
    <row r="185" spans="1:12" ht="15" x14ac:dyDescent="0.25">
      <c r="A185" s="28">
        <f>A173</f>
        <v>1</v>
      </c>
      <c r="B185" s="14">
        <f>B173</f>
        <v>5</v>
      </c>
      <c r="C185" s="10" t="s">
        <v>26</v>
      </c>
      <c r="D185" s="7" t="s">
        <v>27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 x14ac:dyDescent="0.25">
      <c r="A186" s="25"/>
      <c r="B186" s="16"/>
      <c r="C186" s="11"/>
      <c r="D186" s="7" t="s">
        <v>28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29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30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31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32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33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6"/>
      <c r="B194" s="18"/>
      <c r="C194" s="8"/>
      <c r="D194" s="19" t="s">
        <v>39</v>
      </c>
      <c r="E194" s="9"/>
      <c r="F194" s="21">
        <f>SUM(F185:F193)</f>
        <v>0</v>
      </c>
      <c r="G194" s="21">
        <f t="shared" ref="G194" si="116">SUM(G185:G193)</f>
        <v>0</v>
      </c>
      <c r="H194" s="21">
        <f t="shared" ref="H194" si="117">SUM(H185:H193)</f>
        <v>0</v>
      </c>
      <c r="I194" s="21">
        <f t="shared" ref="I194" si="118">SUM(I185:I193)</f>
        <v>0</v>
      </c>
      <c r="J194" s="21">
        <f t="shared" ref="J194" si="119">SUM(J185:J193)</f>
        <v>0</v>
      </c>
      <c r="K194" s="27"/>
      <c r="L194" s="21">
        <f t="shared" ref="L194" ca="1" si="120">SUM(L191:L199)</f>
        <v>0</v>
      </c>
    </row>
    <row r="195" spans="1:12" ht="15" x14ac:dyDescent="0.25">
      <c r="A195" s="28">
        <f>A173</f>
        <v>1</v>
      </c>
      <c r="B195" s="14">
        <f>B173</f>
        <v>5</v>
      </c>
      <c r="C195" s="10" t="s">
        <v>34</v>
      </c>
      <c r="D195" s="12" t="s">
        <v>35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 x14ac:dyDescent="0.25">
      <c r="A196" s="25"/>
      <c r="B196" s="16"/>
      <c r="C196" s="11"/>
      <c r="D196" s="12" t="s">
        <v>31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6"/>
      <c r="B199" s="18"/>
      <c r="C199" s="8"/>
      <c r="D199" s="19" t="s">
        <v>39</v>
      </c>
      <c r="E199" s="9"/>
      <c r="F199" s="21">
        <f>SUM(F195:F198)</f>
        <v>0</v>
      </c>
      <c r="G199" s="21">
        <f t="shared" ref="G199" si="121">SUM(G195:G198)</f>
        <v>0</v>
      </c>
      <c r="H199" s="21">
        <f t="shared" ref="H199" si="122">SUM(H195:H198)</f>
        <v>0</v>
      </c>
      <c r="I199" s="21">
        <f t="shared" ref="I199" si="123">SUM(I195:I198)</f>
        <v>0</v>
      </c>
      <c r="J199" s="21">
        <f t="shared" ref="J199" si="124">SUM(J195:J198)</f>
        <v>0</v>
      </c>
      <c r="K199" s="27"/>
      <c r="L199" s="21">
        <f t="shared" ref="L199" ca="1" si="125">SUM(L192:L198)</f>
        <v>0</v>
      </c>
    </row>
    <row r="200" spans="1:12" ht="15" x14ac:dyDescent="0.25">
      <c r="A200" s="28">
        <f>A173</f>
        <v>1</v>
      </c>
      <c r="B200" s="14">
        <f>B173</f>
        <v>5</v>
      </c>
      <c r="C200" s="10" t="s">
        <v>36</v>
      </c>
      <c r="D200" s="7" t="s">
        <v>21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 x14ac:dyDescent="0.25">
      <c r="A201" s="25"/>
      <c r="B201" s="16"/>
      <c r="C201" s="11"/>
      <c r="D201" s="7" t="s">
        <v>30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31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23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6"/>
      <c r="B206" s="18"/>
      <c r="C206" s="8"/>
      <c r="D206" s="19" t="s">
        <v>39</v>
      </c>
      <c r="E206" s="9"/>
      <c r="F206" s="21">
        <f>SUM(F200:F205)</f>
        <v>0</v>
      </c>
      <c r="G206" s="21">
        <f t="shared" ref="G206" si="126">SUM(G200:G205)</f>
        <v>0</v>
      </c>
      <c r="H206" s="21">
        <f t="shared" ref="H206" si="127">SUM(H200:H205)</f>
        <v>0</v>
      </c>
      <c r="I206" s="21">
        <f t="shared" ref="I206" si="128">SUM(I200:I205)</f>
        <v>0</v>
      </c>
      <c r="J206" s="21">
        <f t="shared" ref="J206" si="129">SUM(J200:J205)</f>
        <v>0</v>
      </c>
      <c r="K206" s="27"/>
      <c r="L206" s="21">
        <f t="shared" ref="L206" ca="1" si="130">SUM(L200:L208)</f>
        <v>0</v>
      </c>
    </row>
    <row r="207" spans="1:12" ht="15" x14ac:dyDescent="0.25">
      <c r="A207" s="28">
        <f>A173</f>
        <v>1</v>
      </c>
      <c r="B207" s="14">
        <f>B173</f>
        <v>5</v>
      </c>
      <c r="C207" s="10" t="s">
        <v>37</v>
      </c>
      <c r="D207" s="12" t="s">
        <v>38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 x14ac:dyDescent="0.25">
      <c r="A208" s="25"/>
      <c r="B208" s="16"/>
      <c r="C208" s="11"/>
      <c r="D208" s="12" t="s">
        <v>35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31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24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6"/>
      <c r="B213" s="18"/>
      <c r="C213" s="8"/>
      <c r="D213" s="20" t="s">
        <v>39</v>
      </c>
      <c r="E213" s="9"/>
      <c r="F213" s="21">
        <f>SUM(F207:F212)</f>
        <v>0</v>
      </c>
      <c r="G213" s="21">
        <f t="shared" ref="G213" si="131">SUM(G207:G212)</f>
        <v>0</v>
      </c>
      <c r="H213" s="21">
        <f t="shared" ref="H213" si="132">SUM(H207:H212)</f>
        <v>0</v>
      </c>
      <c r="I213" s="21">
        <f t="shared" ref="I213" si="133">SUM(I207:I212)</f>
        <v>0</v>
      </c>
      <c r="J213" s="21">
        <f t="shared" ref="J213" si="134">SUM(J207:J212)</f>
        <v>0</v>
      </c>
      <c r="K213" s="27"/>
      <c r="L213" s="21">
        <f t="shared" ref="L213" ca="1" si="135">SUM(L207:L215)</f>
        <v>0</v>
      </c>
    </row>
    <row r="214" spans="1:12" ht="15.75" customHeight="1" thickBot="1" x14ac:dyDescent="0.25">
      <c r="A214" s="31">
        <f>A173</f>
        <v>1</v>
      </c>
      <c r="B214" s="32">
        <f>B173</f>
        <v>5</v>
      </c>
      <c r="C214" s="83" t="s">
        <v>4</v>
      </c>
      <c r="D214" s="84"/>
      <c r="E214" s="33"/>
      <c r="F214" s="34">
        <f>F180+F184+F194+F199+F206+F213</f>
        <v>155</v>
      </c>
      <c r="G214" s="34">
        <f t="shared" ref="G214" si="136">G180+G184+G194+G199+G206+G213</f>
        <v>19.654999999999998</v>
      </c>
      <c r="H214" s="34">
        <f t="shared" ref="H214" si="137">H180+H184+H194+H199+H206+H213</f>
        <v>20.553461538461498</v>
      </c>
      <c r="I214" s="34">
        <f t="shared" ref="I214" si="138">I180+I184+I194+I199+I206+I213</f>
        <v>80.502136752136792</v>
      </c>
      <c r="J214" s="34">
        <f t="shared" ref="J214" si="139">J180+J184+J194+J199+J206+J213</f>
        <v>580.74786324786305</v>
      </c>
      <c r="K214" s="35"/>
      <c r="L214" s="34">
        <f t="shared" ref="L214" ca="1" si="140">L180+L184+L194+L199+L206+L213</f>
        <v>0</v>
      </c>
    </row>
    <row r="215" spans="1:12" ht="15" x14ac:dyDescent="0.25">
      <c r="A215" s="22">
        <v>1</v>
      </c>
      <c r="B215" s="23">
        <v>6</v>
      </c>
      <c r="C215" s="24" t="s">
        <v>20</v>
      </c>
      <c r="D215" s="58" t="s">
        <v>24</v>
      </c>
      <c r="E215" s="62" t="s">
        <v>88</v>
      </c>
      <c r="F215" s="63">
        <v>100</v>
      </c>
      <c r="G215" s="78">
        <v>0.8</v>
      </c>
      <c r="H215" s="78">
        <v>0.2</v>
      </c>
      <c r="I215" s="80">
        <v>8.0500000000000007</v>
      </c>
      <c r="J215" s="77">
        <v>43</v>
      </c>
      <c r="K215" s="49"/>
      <c r="L215" s="48">
        <v>64.19</v>
      </c>
    </row>
    <row r="216" spans="1:12" ht="25.5" x14ac:dyDescent="0.25">
      <c r="A216" s="25"/>
      <c r="B216" s="16"/>
      <c r="C216" s="11"/>
      <c r="D216" s="61" t="s">
        <v>21</v>
      </c>
      <c r="E216" s="62" t="s">
        <v>80</v>
      </c>
      <c r="F216" s="63">
        <v>90</v>
      </c>
      <c r="G216" s="78">
        <v>9.68</v>
      </c>
      <c r="H216" s="78">
        <v>8.3800000000000008</v>
      </c>
      <c r="I216" s="78">
        <v>4.1559999999999997</v>
      </c>
      <c r="J216" s="78">
        <v>156.4</v>
      </c>
      <c r="K216" s="52" t="s">
        <v>82</v>
      </c>
      <c r="L216" s="51"/>
    </row>
    <row r="217" spans="1:12" ht="15" x14ac:dyDescent="0.25">
      <c r="A217" s="25"/>
      <c r="B217" s="16"/>
      <c r="C217" s="11"/>
      <c r="D217" s="61" t="s">
        <v>30</v>
      </c>
      <c r="E217" s="62" t="s">
        <v>69</v>
      </c>
      <c r="F217" s="63">
        <v>155</v>
      </c>
      <c r="G217" s="78">
        <v>3.74</v>
      </c>
      <c r="H217" s="78">
        <v>7.02</v>
      </c>
      <c r="I217" s="78">
        <v>39.229999999999997</v>
      </c>
      <c r="J217" s="78">
        <v>209</v>
      </c>
      <c r="K217" s="52" t="s">
        <v>71</v>
      </c>
      <c r="L217" s="51"/>
    </row>
    <row r="218" spans="1:12" ht="15" x14ac:dyDescent="0.25">
      <c r="A218" s="25"/>
      <c r="B218" s="16"/>
      <c r="C218" s="11"/>
      <c r="D218" s="61" t="s">
        <v>31</v>
      </c>
      <c r="E218" s="62" t="s">
        <v>81</v>
      </c>
      <c r="F218" s="63">
        <v>200</v>
      </c>
      <c r="G218" s="78">
        <v>0.11</v>
      </c>
      <c r="H218" s="78">
        <v>0.06</v>
      </c>
      <c r="I218" s="78">
        <v>10.99</v>
      </c>
      <c r="J218" s="78">
        <v>45.05</v>
      </c>
      <c r="K218" s="52" t="s">
        <v>72</v>
      </c>
      <c r="L218" s="51"/>
    </row>
    <row r="219" spans="1:12" ht="15" x14ac:dyDescent="0.25">
      <c r="A219" s="25"/>
      <c r="B219" s="16"/>
      <c r="C219" s="11"/>
      <c r="D219" s="61" t="s">
        <v>23</v>
      </c>
      <c r="E219" s="62" t="s">
        <v>53</v>
      </c>
      <c r="F219" s="62">
        <v>20</v>
      </c>
      <c r="G219" s="78">
        <v>1.32</v>
      </c>
      <c r="H219" s="78">
        <v>0.24</v>
      </c>
      <c r="I219" s="78">
        <v>7.9200000000000008</v>
      </c>
      <c r="J219" s="63">
        <v>39.6</v>
      </c>
      <c r="K219" s="52"/>
      <c r="L219" s="51"/>
    </row>
    <row r="220" spans="1:12" ht="15" x14ac:dyDescent="0.25">
      <c r="A220" s="25"/>
      <c r="B220" s="16"/>
      <c r="C220" s="11"/>
      <c r="D220" s="79" t="s">
        <v>23</v>
      </c>
      <c r="E220" s="51"/>
      <c r="F220" s="51"/>
      <c r="G220" s="81"/>
      <c r="H220" s="81"/>
      <c r="I220" s="81"/>
      <c r="J220" s="8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6"/>
      <c r="B222" s="18"/>
      <c r="C222" s="8"/>
      <c r="D222" s="19" t="s">
        <v>39</v>
      </c>
      <c r="E222" s="9"/>
      <c r="F222" s="21">
        <f>SUM(F215:F221)</f>
        <v>565</v>
      </c>
      <c r="G222" s="21">
        <f t="shared" ref="G222" si="141">SUM(G215:G221)</f>
        <v>15.65</v>
      </c>
      <c r="H222" s="21">
        <f t="shared" ref="H222" si="142">SUM(H215:H221)</f>
        <v>15.9</v>
      </c>
      <c r="I222" s="21">
        <f t="shared" ref="I222" si="143">SUM(I215:I221)</f>
        <v>70.345999999999989</v>
      </c>
      <c r="J222" s="21">
        <f t="shared" ref="J222" si="144">SUM(J215:J221)</f>
        <v>493.05</v>
      </c>
      <c r="K222" s="27"/>
      <c r="L222" s="21">
        <f t="shared" ref="L222:L264" si="145">SUM(L215:L221)</f>
        <v>64.19</v>
      </c>
    </row>
    <row r="223" spans="1:12" ht="15" x14ac:dyDescent="0.25">
      <c r="A223" s="28">
        <f>A215</f>
        <v>1</v>
      </c>
      <c r="B223" s="14">
        <f>B215</f>
        <v>6</v>
      </c>
      <c r="C223" s="10" t="s">
        <v>25</v>
      </c>
      <c r="D223" s="12" t="s">
        <v>24</v>
      </c>
      <c r="E223" s="50"/>
      <c r="F223" s="51"/>
      <c r="G223" s="51"/>
      <c r="H223" s="51"/>
      <c r="I223" s="51"/>
      <c r="J223" s="51"/>
      <c r="K223" s="52"/>
      <c r="L223" s="51"/>
    </row>
    <row r="224" spans="1:12" ht="15" x14ac:dyDescent="0.25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6"/>
      <c r="B226" s="18"/>
      <c r="C226" s="8"/>
      <c r="D226" s="19" t="s">
        <v>39</v>
      </c>
      <c r="E226" s="9"/>
      <c r="F226" s="21">
        <f>SUM(F223:F225)</f>
        <v>0</v>
      </c>
      <c r="G226" s="21">
        <f t="shared" ref="G226" si="146">SUM(G223:G225)</f>
        <v>0</v>
      </c>
      <c r="H226" s="21">
        <f t="shared" ref="H226" si="147">SUM(H223:H225)</f>
        <v>0</v>
      </c>
      <c r="I226" s="21">
        <f t="shared" ref="I226" si="148">SUM(I223:I225)</f>
        <v>0</v>
      </c>
      <c r="J226" s="21">
        <f t="shared" ref="J226" si="149">SUM(J223:J225)</f>
        <v>0</v>
      </c>
      <c r="K226" s="27"/>
      <c r="L226" s="21">
        <f t="shared" ref="L226" ca="1" si="150">SUM(L223:L231)</f>
        <v>0</v>
      </c>
    </row>
    <row r="227" spans="1:12" ht="15" x14ac:dyDescent="0.25">
      <c r="A227" s="28">
        <f>A215</f>
        <v>1</v>
      </c>
      <c r="B227" s="14">
        <f>B215</f>
        <v>6</v>
      </c>
      <c r="C227" s="10" t="s">
        <v>26</v>
      </c>
      <c r="D227" s="7" t="s">
        <v>27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 x14ac:dyDescent="0.25">
      <c r="A228" s="25"/>
      <c r="B228" s="16"/>
      <c r="C228" s="11"/>
      <c r="D228" s="7" t="s">
        <v>28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29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30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31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32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33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6"/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6"/>
      <c r="B236" s="18"/>
      <c r="C236" s="8"/>
      <c r="D236" s="19" t="s">
        <v>39</v>
      </c>
      <c r="E236" s="9"/>
      <c r="F236" s="21">
        <f>SUM(F227:F235)</f>
        <v>0</v>
      </c>
      <c r="G236" s="21">
        <f t="shared" ref="G236" si="151">SUM(G227:G235)</f>
        <v>0</v>
      </c>
      <c r="H236" s="21">
        <f t="shared" ref="H236" si="152">SUM(H227:H235)</f>
        <v>0</v>
      </c>
      <c r="I236" s="21">
        <f t="shared" ref="I236" si="153">SUM(I227:I235)</f>
        <v>0</v>
      </c>
      <c r="J236" s="21">
        <f t="shared" ref="J236" si="154">SUM(J227:J235)</f>
        <v>0</v>
      </c>
      <c r="K236" s="27"/>
      <c r="L236" s="21">
        <f t="shared" ref="L236" ca="1" si="155">SUM(L233:L241)</f>
        <v>0</v>
      </c>
    </row>
    <row r="237" spans="1:12" ht="15" x14ac:dyDescent="0.25">
      <c r="A237" s="28">
        <f>A215</f>
        <v>1</v>
      </c>
      <c r="B237" s="14">
        <f>B215</f>
        <v>6</v>
      </c>
      <c r="C237" s="10" t="s">
        <v>34</v>
      </c>
      <c r="D237" s="12" t="s">
        <v>35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 x14ac:dyDescent="0.25">
      <c r="A238" s="25"/>
      <c r="B238" s="16"/>
      <c r="C238" s="11"/>
      <c r="D238" s="12" t="s">
        <v>31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6"/>
      <c r="B241" s="18"/>
      <c r="C241" s="8"/>
      <c r="D241" s="19" t="s">
        <v>39</v>
      </c>
      <c r="E241" s="9"/>
      <c r="F241" s="21">
        <f>SUM(F237:F240)</f>
        <v>0</v>
      </c>
      <c r="G241" s="21">
        <f t="shared" ref="G241" si="156">SUM(G237:G240)</f>
        <v>0</v>
      </c>
      <c r="H241" s="21">
        <f t="shared" ref="H241" si="157">SUM(H237:H240)</f>
        <v>0</v>
      </c>
      <c r="I241" s="21">
        <f t="shared" ref="I241" si="158">SUM(I237:I240)</f>
        <v>0</v>
      </c>
      <c r="J241" s="21">
        <f t="shared" ref="J241" si="159">SUM(J237:J240)</f>
        <v>0</v>
      </c>
      <c r="K241" s="27"/>
      <c r="L241" s="21">
        <f t="shared" ref="L241" ca="1" si="160">SUM(L234:L240)</f>
        <v>0</v>
      </c>
    </row>
    <row r="242" spans="1:12" ht="15" x14ac:dyDescent="0.25">
      <c r="A242" s="28">
        <f>A215</f>
        <v>1</v>
      </c>
      <c r="B242" s="14">
        <f>B215</f>
        <v>6</v>
      </c>
      <c r="C242" s="10" t="s">
        <v>36</v>
      </c>
      <c r="D242" s="7" t="s">
        <v>21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 x14ac:dyDescent="0.25">
      <c r="A243" s="25"/>
      <c r="B243" s="16"/>
      <c r="C243" s="11"/>
      <c r="D243" s="7" t="s">
        <v>30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31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23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6"/>
      <c r="B248" s="18"/>
      <c r="C248" s="8"/>
      <c r="D248" s="19" t="s">
        <v>39</v>
      </c>
      <c r="E248" s="9"/>
      <c r="F248" s="21">
        <f>SUM(F242:F247)</f>
        <v>0</v>
      </c>
      <c r="G248" s="21">
        <f t="shared" ref="G248" si="161">SUM(G242:G247)</f>
        <v>0</v>
      </c>
      <c r="H248" s="21">
        <f t="shared" ref="H248" si="162">SUM(H242:H247)</f>
        <v>0</v>
      </c>
      <c r="I248" s="21">
        <f t="shared" ref="I248" si="163">SUM(I242:I247)</f>
        <v>0</v>
      </c>
      <c r="J248" s="21">
        <f t="shared" ref="J248" si="164">SUM(J242:J247)</f>
        <v>0</v>
      </c>
      <c r="K248" s="27"/>
      <c r="L248" s="21">
        <f t="shared" ref="L248" ca="1" si="165">SUM(L242:L250)</f>
        <v>0</v>
      </c>
    </row>
    <row r="249" spans="1:12" ht="15" x14ac:dyDescent="0.25">
      <c r="A249" s="28">
        <f>A215</f>
        <v>1</v>
      </c>
      <c r="B249" s="14">
        <f>B215</f>
        <v>6</v>
      </c>
      <c r="C249" s="10" t="s">
        <v>37</v>
      </c>
      <c r="D249" s="12" t="s">
        <v>38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 x14ac:dyDescent="0.25">
      <c r="A250" s="25"/>
      <c r="B250" s="16"/>
      <c r="C250" s="11"/>
      <c r="D250" s="12" t="s">
        <v>35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31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24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6"/>
      <c r="B255" s="18"/>
      <c r="C255" s="8"/>
      <c r="D255" s="20" t="s">
        <v>39</v>
      </c>
      <c r="E255" s="9"/>
      <c r="F255" s="21">
        <f>SUM(F249:F254)</f>
        <v>0</v>
      </c>
      <c r="G255" s="21">
        <f t="shared" ref="G255" si="166">SUM(G249:G254)</f>
        <v>0</v>
      </c>
      <c r="H255" s="21">
        <f t="shared" ref="H255" si="167">SUM(H249:H254)</f>
        <v>0</v>
      </c>
      <c r="I255" s="21">
        <f t="shared" ref="I255" si="168">SUM(I249:I254)</f>
        <v>0</v>
      </c>
      <c r="J255" s="21">
        <f t="shared" ref="J255" si="169">SUM(J249:J254)</f>
        <v>0</v>
      </c>
      <c r="K255" s="27"/>
      <c r="L255" s="21">
        <f t="shared" ref="L255" ca="1" si="170">SUM(L249:L257)</f>
        <v>0</v>
      </c>
    </row>
    <row r="256" spans="1:12" ht="15.75" customHeight="1" x14ac:dyDescent="0.2">
      <c r="A256" s="31">
        <f>A215</f>
        <v>1</v>
      </c>
      <c r="B256" s="32">
        <f>B215</f>
        <v>6</v>
      </c>
      <c r="C256" s="83" t="s">
        <v>4</v>
      </c>
      <c r="D256" s="84"/>
      <c r="E256" s="33"/>
      <c r="F256" s="34">
        <f>F222+F226+F236+F241+F248+F255</f>
        <v>565</v>
      </c>
      <c r="G256" s="34">
        <f t="shared" ref="G256" si="171">G222+G226+G236+G241+G248+G255</f>
        <v>15.65</v>
      </c>
      <c r="H256" s="34">
        <f t="shared" ref="H256" si="172">H222+H226+H236+H241+H248+H255</f>
        <v>15.9</v>
      </c>
      <c r="I256" s="34">
        <f t="shared" ref="I256" si="173">I222+I226+I236+I241+I248+I255</f>
        <v>70.345999999999989</v>
      </c>
      <c r="J256" s="34">
        <f t="shared" ref="J256" si="174">J222+J226+J236+J241+J248+J255</f>
        <v>493.05</v>
      </c>
      <c r="K256" s="35"/>
      <c r="L256" s="34">
        <f t="shared" ref="L256" ca="1" si="175">L222+L226+L236+L241+L248+L255</f>
        <v>0</v>
      </c>
    </row>
    <row r="257" spans="1:12" ht="15" x14ac:dyDescent="0.25">
      <c r="A257" s="22">
        <v>1</v>
      </c>
      <c r="B257" s="23">
        <v>7</v>
      </c>
      <c r="C257" s="24" t="s">
        <v>20</v>
      </c>
      <c r="D257" s="5" t="s">
        <v>21</v>
      </c>
      <c r="E257" s="47"/>
      <c r="F257" s="48"/>
      <c r="G257" s="48"/>
      <c r="H257" s="48"/>
      <c r="I257" s="48"/>
      <c r="J257" s="48"/>
      <c r="K257" s="49"/>
      <c r="L257" s="48"/>
    </row>
    <row r="258" spans="1:12" ht="15" x14ac:dyDescent="0.2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 x14ac:dyDescent="0.25">
      <c r="A259" s="25"/>
      <c r="B259" s="16"/>
      <c r="C259" s="11"/>
      <c r="D259" s="7" t="s">
        <v>22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23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24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6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6"/>
      <c r="B264" s="18"/>
      <c r="C264" s="8"/>
      <c r="D264" s="19" t="s">
        <v>39</v>
      </c>
      <c r="E264" s="9"/>
      <c r="F264" s="21">
        <f>SUM(F257:F263)</f>
        <v>0</v>
      </c>
      <c r="G264" s="21">
        <f t="shared" ref="G264" si="176">SUM(G257:G263)</f>
        <v>0</v>
      </c>
      <c r="H264" s="21">
        <f t="shared" ref="H264" si="177">SUM(H257:H263)</f>
        <v>0</v>
      </c>
      <c r="I264" s="21">
        <f t="shared" ref="I264" si="178">SUM(I257:I263)</f>
        <v>0</v>
      </c>
      <c r="J264" s="21">
        <f t="shared" ref="J264" si="179">SUM(J257:J263)</f>
        <v>0</v>
      </c>
      <c r="K264" s="27"/>
      <c r="L264" s="21">
        <f t="shared" si="145"/>
        <v>0</v>
      </c>
    </row>
    <row r="265" spans="1:12" ht="15" x14ac:dyDescent="0.25">
      <c r="A265" s="28">
        <f>A257</f>
        <v>1</v>
      </c>
      <c r="B265" s="14">
        <f>B257</f>
        <v>7</v>
      </c>
      <c r="C265" s="10" t="s">
        <v>25</v>
      </c>
      <c r="D265" s="12" t="s">
        <v>24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 x14ac:dyDescent="0.25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6"/>
      <c r="B268" s="18"/>
      <c r="C268" s="8"/>
      <c r="D268" s="19" t="s">
        <v>39</v>
      </c>
      <c r="E268" s="9"/>
      <c r="F268" s="21">
        <f>SUM(F265:F267)</f>
        <v>0</v>
      </c>
      <c r="G268" s="21">
        <f t="shared" ref="G268" si="180">SUM(G265:G267)</f>
        <v>0</v>
      </c>
      <c r="H268" s="21">
        <f t="shared" ref="H268" si="181">SUM(H265:H267)</f>
        <v>0</v>
      </c>
      <c r="I268" s="21">
        <f t="shared" ref="I268" si="182">SUM(I265:I267)</f>
        <v>0</v>
      </c>
      <c r="J268" s="21">
        <f t="shared" ref="J268" si="183">SUM(J265:J267)</f>
        <v>0</v>
      </c>
      <c r="K268" s="27"/>
      <c r="L268" s="21">
        <f t="shared" ref="L268" ca="1" si="184">SUM(L265:L273)</f>
        <v>0</v>
      </c>
    </row>
    <row r="269" spans="1:12" ht="15" x14ac:dyDescent="0.25">
      <c r="A269" s="28">
        <f>A257</f>
        <v>1</v>
      </c>
      <c r="B269" s="14">
        <f>B257</f>
        <v>7</v>
      </c>
      <c r="C269" s="10" t="s">
        <v>26</v>
      </c>
      <c r="D269" s="7" t="s">
        <v>27</v>
      </c>
      <c r="E269" s="50"/>
      <c r="F269" s="51"/>
      <c r="G269" s="51"/>
      <c r="H269" s="51"/>
      <c r="I269" s="51"/>
      <c r="J269" s="51"/>
      <c r="K269" s="52"/>
      <c r="L269" s="51"/>
    </row>
    <row r="270" spans="1:12" ht="15" x14ac:dyDescent="0.25">
      <c r="A270" s="25"/>
      <c r="B270" s="16"/>
      <c r="C270" s="11"/>
      <c r="D270" s="7" t="s">
        <v>28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29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30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31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32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33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6"/>
      <c r="B278" s="18"/>
      <c r="C278" s="8"/>
      <c r="D278" s="19" t="s">
        <v>39</v>
      </c>
      <c r="E278" s="9"/>
      <c r="F278" s="21">
        <f>SUM(F269:F277)</f>
        <v>0</v>
      </c>
      <c r="G278" s="21">
        <f t="shared" ref="G278" si="185">SUM(G269:G277)</f>
        <v>0</v>
      </c>
      <c r="H278" s="21">
        <f t="shared" ref="H278" si="186">SUM(H269:H277)</f>
        <v>0</v>
      </c>
      <c r="I278" s="21">
        <f t="shared" ref="I278" si="187">SUM(I269:I277)</f>
        <v>0</v>
      </c>
      <c r="J278" s="21">
        <f t="shared" ref="J278" si="188">SUM(J269:J277)</f>
        <v>0</v>
      </c>
      <c r="K278" s="27"/>
      <c r="L278" s="21">
        <f t="shared" ref="L278" ca="1" si="189">SUM(L275:L283)</f>
        <v>0</v>
      </c>
    </row>
    <row r="279" spans="1:12" ht="15" x14ac:dyDescent="0.25">
      <c r="A279" s="28">
        <f>A257</f>
        <v>1</v>
      </c>
      <c r="B279" s="14">
        <f>B257</f>
        <v>7</v>
      </c>
      <c r="C279" s="10" t="s">
        <v>34</v>
      </c>
      <c r="D279" s="12" t="s">
        <v>35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 x14ac:dyDescent="0.25">
      <c r="A280" s="25"/>
      <c r="B280" s="16"/>
      <c r="C280" s="11"/>
      <c r="D280" s="12" t="s">
        <v>31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6"/>
      <c r="B283" s="18"/>
      <c r="C283" s="8"/>
      <c r="D283" s="19" t="s">
        <v>39</v>
      </c>
      <c r="E283" s="9"/>
      <c r="F283" s="21">
        <f>SUM(F279:F282)</f>
        <v>0</v>
      </c>
      <c r="G283" s="21">
        <f t="shared" ref="G283" si="190">SUM(G279:G282)</f>
        <v>0</v>
      </c>
      <c r="H283" s="21">
        <f t="shared" ref="H283" si="191">SUM(H279:H282)</f>
        <v>0</v>
      </c>
      <c r="I283" s="21">
        <f t="shared" ref="I283" si="192">SUM(I279:I282)</f>
        <v>0</v>
      </c>
      <c r="J283" s="21">
        <f t="shared" ref="J283" si="193">SUM(J279:J282)</f>
        <v>0</v>
      </c>
      <c r="K283" s="27"/>
      <c r="L283" s="21">
        <f t="shared" ref="L283" ca="1" si="194">SUM(L276:L282)</f>
        <v>0</v>
      </c>
    </row>
    <row r="284" spans="1:12" ht="15" x14ac:dyDescent="0.25">
      <c r="A284" s="28">
        <f>A257</f>
        <v>1</v>
      </c>
      <c r="B284" s="14">
        <f>B257</f>
        <v>7</v>
      </c>
      <c r="C284" s="10" t="s">
        <v>36</v>
      </c>
      <c r="D284" s="7" t="s">
        <v>21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 x14ac:dyDescent="0.25">
      <c r="A285" s="25"/>
      <c r="B285" s="16"/>
      <c r="C285" s="11"/>
      <c r="D285" s="7" t="s">
        <v>30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31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23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6"/>
      <c r="B290" s="18"/>
      <c r="C290" s="8"/>
      <c r="D290" s="19" t="s">
        <v>39</v>
      </c>
      <c r="E290" s="9"/>
      <c r="F290" s="21">
        <f>SUM(F284:F289)</f>
        <v>0</v>
      </c>
      <c r="G290" s="21">
        <f t="shared" ref="G290" si="195">SUM(G284:G289)</f>
        <v>0</v>
      </c>
      <c r="H290" s="21">
        <f t="shared" ref="H290" si="196">SUM(H284:H289)</f>
        <v>0</v>
      </c>
      <c r="I290" s="21">
        <f t="shared" ref="I290" si="197">SUM(I284:I289)</f>
        <v>0</v>
      </c>
      <c r="J290" s="21">
        <f t="shared" ref="J290" si="198">SUM(J284:J289)</f>
        <v>0</v>
      </c>
      <c r="K290" s="27"/>
      <c r="L290" s="21">
        <f t="shared" ref="L290" ca="1" si="199">SUM(L284:L292)</f>
        <v>0</v>
      </c>
    </row>
    <row r="291" spans="1:12" ht="15" x14ac:dyDescent="0.25">
      <c r="A291" s="28">
        <f>A257</f>
        <v>1</v>
      </c>
      <c r="B291" s="14">
        <f>B257</f>
        <v>7</v>
      </c>
      <c r="C291" s="10" t="s">
        <v>37</v>
      </c>
      <c r="D291" s="12" t="s">
        <v>38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 x14ac:dyDescent="0.25">
      <c r="A292" s="25"/>
      <c r="B292" s="16"/>
      <c r="C292" s="11"/>
      <c r="D292" s="12" t="s">
        <v>35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31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24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6"/>
      <c r="B297" s="18"/>
      <c r="C297" s="8"/>
      <c r="D297" s="20" t="s">
        <v>39</v>
      </c>
      <c r="E297" s="9"/>
      <c r="F297" s="21">
        <f>SUM(F291:F296)</f>
        <v>0</v>
      </c>
      <c r="G297" s="21">
        <f t="shared" ref="G297" si="200">SUM(G291:G296)</f>
        <v>0</v>
      </c>
      <c r="H297" s="21">
        <f t="shared" ref="H297" si="201">SUM(H291:H296)</f>
        <v>0</v>
      </c>
      <c r="I297" s="21">
        <f t="shared" ref="I297" si="202">SUM(I291:I296)</f>
        <v>0</v>
      </c>
      <c r="J297" s="21">
        <f t="shared" ref="J297" si="203">SUM(J291:J296)</f>
        <v>0</v>
      </c>
      <c r="K297" s="27"/>
      <c r="L297" s="21">
        <f t="shared" ref="L297" ca="1" si="204">SUM(L291:L299)</f>
        <v>0</v>
      </c>
    </row>
    <row r="298" spans="1:12" ht="15.75" customHeight="1" x14ac:dyDescent="0.2">
      <c r="A298" s="31">
        <f>A257</f>
        <v>1</v>
      </c>
      <c r="B298" s="32">
        <f>B257</f>
        <v>7</v>
      </c>
      <c r="C298" s="83" t="s">
        <v>4</v>
      </c>
      <c r="D298" s="84"/>
      <c r="E298" s="33"/>
      <c r="F298" s="34">
        <f>F264+F268+F278+F283+F290+F297</f>
        <v>0</v>
      </c>
      <c r="G298" s="34">
        <f t="shared" ref="G298" si="205">G264+G268+G278+G283+G290+G297</f>
        <v>0</v>
      </c>
      <c r="H298" s="34">
        <f t="shared" ref="H298" si="206">H264+H268+H278+H283+H290+H297</f>
        <v>0</v>
      </c>
      <c r="I298" s="34">
        <f t="shared" ref="I298" si="207">I264+I268+I278+I283+I290+I297</f>
        <v>0</v>
      </c>
      <c r="J298" s="34">
        <f t="shared" ref="J298" si="208">J264+J268+J278+J283+J290+J297</f>
        <v>0</v>
      </c>
      <c r="K298" s="35"/>
      <c r="L298" s="34">
        <f t="shared" ref="L298" ca="1" si="209">L264+L268+L278+L283+L290+L297</f>
        <v>0</v>
      </c>
    </row>
    <row r="299" spans="1:12" ht="15" x14ac:dyDescent="0.25">
      <c r="A299" s="22">
        <v>2</v>
      </c>
      <c r="B299" s="23">
        <v>1</v>
      </c>
      <c r="C299" s="24"/>
      <c r="D299" s="58"/>
      <c r="E299" s="62"/>
      <c r="F299" s="63"/>
      <c r="G299" s="78"/>
      <c r="H299" s="78"/>
      <c r="I299" s="80"/>
      <c r="J299" s="77"/>
      <c r="K299" s="49"/>
      <c r="L299" s="48"/>
    </row>
    <row r="300" spans="1:12" ht="15" x14ac:dyDescent="0.25">
      <c r="A300" s="25"/>
      <c r="B300" s="16"/>
      <c r="C300" s="11"/>
      <c r="D300" s="61"/>
      <c r="E300" s="62"/>
      <c r="F300" s="63"/>
      <c r="G300" s="78"/>
      <c r="H300" s="78"/>
      <c r="I300" s="78"/>
      <c r="J300" s="78"/>
      <c r="K300" s="52"/>
      <c r="L300" s="51"/>
    </row>
    <row r="301" spans="1:12" ht="15" x14ac:dyDescent="0.25">
      <c r="A301" s="25"/>
      <c r="B301" s="16"/>
      <c r="C301" s="11"/>
      <c r="D301" s="61"/>
      <c r="E301" s="62"/>
      <c r="F301" s="63"/>
      <c r="G301" s="78"/>
      <c r="H301" s="78"/>
      <c r="I301" s="78"/>
      <c r="J301" s="78"/>
      <c r="K301" s="52"/>
      <c r="L301" s="51"/>
    </row>
    <row r="302" spans="1:12" ht="15" x14ac:dyDescent="0.25">
      <c r="A302" s="25"/>
      <c r="B302" s="16"/>
      <c r="C302" s="11"/>
      <c r="D302" s="61"/>
      <c r="E302" s="62"/>
      <c r="F302" s="63"/>
      <c r="G302" s="78"/>
      <c r="H302" s="78"/>
      <c r="I302" s="78"/>
      <c r="J302" s="78"/>
      <c r="K302" s="52"/>
      <c r="L302" s="51"/>
    </row>
    <row r="303" spans="1:12" ht="15" x14ac:dyDescent="0.25">
      <c r="A303" s="25"/>
      <c r="B303" s="16"/>
      <c r="C303" s="11"/>
      <c r="D303" s="61"/>
      <c r="E303" s="62"/>
      <c r="F303" s="62"/>
      <c r="G303" s="78"/>
      <c r="H303" s="78"/>
      <c r="I303" s="78"/>
      <c r="J303" s="63"/>
      <c r="K303" s="52"/>
      <c r="L303" s="51"/>
    </row>
    <row r="304" spans="1:12" ht="15" x14ac:dyDescent="0.25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6"/>
      <c r="B306" s="18"/>
      <c r="C306" s="8"/>
      <c r="D306" s="19"/>
      <c r="E306" s="9"/>
      <c r="F306" s="21"/>
      <c r="G306" s="21"/>
      <c r="H306" s="21"/>
      <c r="I306" s="21"/>
      <c r="J306" s="21"/>
      <c r="K306" s="27"/>
      <c r="L306" s="21"/>
    </row>
    <row r="307" spans="1:12" ht="15" x14ac:dyDescent="0.25">
      <c r="A307" s="28">
        <f>A299</f>
        <v>2</v>
      </c>
      <c r="B307" s="14">
        <f>B299</f>
        <v>1</v>
      </c>
      <c r="C307" s="10"/>
      <c r="D307" s="12"/>
      <c r="E307" s="50"/>
      <c r="F307" s="51"/>
      <c r="G307" s="51"/>
      <c r="H307" s="51"/>
      <c r="I307" s="51"/>
      <c r="J307" s="51"/>
      <c r="K307" s="52"/>
      <c r="L307" s="51"/>
    </row>
    <row r="308" spans="1:12" ht="15" x14ac:dyDescent="0.25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6"/>
      <c r="B310" s="18"/>
      <c r="C310" s="8"/>
      <c r="D310" s="19"/>
      <c r="E310" s="9"/>
      <c r="F310" s="21"/>
      <c r="G310" s="21"/>
      <c r="H310" s="21"/>
      <c r="I310" s="21"/>
      <c r="J310" s="21"/>
      <c r="K310" s="27"/>
      <c r="L310" s="21"/>
    </row>
    <row r="311" spans="1:12" ht="15" x14ac:dyDescent="0.25">
      <c r="A311" s="28">
        <f>A299</f>
        <v>2</v>
      </c>
      <c r="B311" s="14">
        <f>B299</f>
        <v>1</v>
      </c>
      <c r="C311" s="10"/>
      <c r="D311" s="7"/>
      <c r="E311" s="50"/>
      <c r="F311" s="51"/>
      <c r="G311" s="51"/>
      <c r="H311" s="51"/>
      <c r="I311" s="51"/>
      <c r="J311" s="51"/>
      <c r="K311" s="52"/>
      <c r="L311" s="51"/>
    </row>
    <row r="312" spans="1:12" ht="15" x14ac:dyDescent="0.25">
      <c r="A312" s="25"/>
      <c r="B312" s="16"/>
      <c r="C312" s="11"/>
      <c r="D312" s="7"/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/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/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/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/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/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6"/>
      <c r="B320" s="18"/>
      <c r="C320" s="8"/>
      <c r="D320" s="19"/>
      <c r="E320" s="9"/>
      <c r="F320" s="21"/>
      <c r="G320" s="21"/>
      <c r="H320" s="21"/>
      <c r="I320" s="21"/>
      <c r="J320" s="21"/>
      <c r="K320" s="27"/>
      <c r="L320" s="21"/>
    </row>
    <row r="321" spans="1:12" ht="15" x14ac:dyDescent="0.25">
      <c r="A321" s="28">
        <f>A299</f>
        <v>2</v>
      </c>
      <c r="B321" s="14">
        <f>B299</f>
        <v>1</v>
      </c>
      <c r="C321" s="10"/>
      <c r="D321" s="12"/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12"/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6"/>
      <c r="B325" s="18"/>
      <c r="C325" s="8"/>
      <c r="D325" s="19"/>
      <c r="E325" s="9"/>
      <c r="F325" s="21"/>
      <c r="G325" s="21"/>
      <c r="H325" s="21"/>
      <c r="I325" s="21"/>
      <c r="J325" s="21"/>
      <c r="K325" s="27"/>
      <c r="L325" s="21"/>
    </row>
    <row r="326" spans="1:12" ht="15" x14ac:dyDescent="0.25">
      <c r="A326" s="28">
        <f>A299</f>
        <v>2</v>
      </c>
      <c r="B326" s="14">
        <f>B299</f>
        <v>1</v>
      </c>
      <c r="C326" s="10"/>
      <c r="D326" s="7"/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5"/>
      <c r="B327" s="16"/>
      <c r="C327" s="11"/>
      <c r="D327" s="7"/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/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/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6"/>
      <c r="B332" s="18"/>
      <c r="C332" s="8"/>
      <c r="D332" s="19"/>
      <c r="E332" s="9"/>
      <c r="F332" s="21"/>
      <c r="G332" s="21"/>
      <c r="H332" s="21"/>
      <c r="I332" s="21"/>
      <c r="J332" s="21"/>
      <c r="K332" s="27"/>
      <c r="L332" s="21"/>
    </row>
    <row r="333" spans="1:12" ht="15" x14ac:dyDescent="0.25">
      <c r="A333" s="28">
        <f>A299</f>
        <v>2</v>
      </c>
      <c r="B333" s="14">
        <f>B299</f>
        <v>1</v>
      </c>
      <c r="C333" s="10"/>
      <c r="D333" s="12"/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5"/>
      <c r="B334" s="16"/>
      <c r="C334" s="11"/>
      <c r="D334" s="12"/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/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/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6"/>
      <c r="B339" s="18"/>
      <c r="C339" s="8"/>
      <c r="D339" s="20"/>
      <c r="E339" s="9"/>
      <c r="F339" s="21"/>
      <c r="G339" s="21"/>
      <c r="H339" s="21"/>
      <c r="I339" s="21"/>
      <c r="J339" s="21"/>
      <c r="K339" s="27"/>
      <c r="L339" s="21"/>
    </row>
    <row r="340" spans="1:12" ht="15.75" customHeight="1" thickBot="1" x14ac:dyDescent="0.25">
      <c r="A340" s="31">
        <f>A299</f>
        <v>2</v>
      </c>
      <c r="B340" s="32">
        <f>B299</f>
        <v>1</v>
      </c>
      <c r="C340" s="83"/>
      <c r="D340" s="84"/>
      <c r="E340" s="33"/>
      <c r="F340" s="34"/>
      <c r="G340" s="34"/>
      <c r="H340" s="34"/>
      <c r="I340" s="34"/>
      <c r="J340" s="34"/>
      <c r="K340" s="35"/>
      <c r="L340" s="34"/>
    </row>
    <row r="341" spans="1:12" ht="15" x14ac:dyDescent="0.25">
      <c r="A341" s="15">
        <v>2</v>
      </c>
      <c r="B341" s="16">
        <v>2</v>
      </c>
      <c r="C341" s="24"/>
      <c r="D341" s="5"/>
      <c r="E341" s="62"/>
      <c r="F341" s="63"/>
      <c r="G341" s="78"/>
      <c r="H341" s="78"/>
      <c r="I341" s="78"/>
      <c r="J341" s="78"/>
      <c r="K341" s="52"/>
      <c r="L341" s="51"/>
    </row>
    <row r="342" spans="1:12" ht="15" x14ac:dyDescent="0.25">
      <c r="A342" s="15"/>
      <c r="B342" s="16"/>
      <c r="C342" s="11"/>
      <c r="D342" s="7"/>
      <c r="E342" s="62"/>
      <c r="F342" s="63"/>
      <c r="G342" s="78"/>
      <c r="H342" s="78"/>
      <c r="I342" s="78"/>
      <c r="J342" s="78"/>
      <c r="K342" s="52"/>
      <c r="L342" s="51"/>
    </row>
    <row r="343" spans="1:12" ht="15" x14ac:dyDescent="0.25">
      <c r="A343" s="15"/>
      <c r="B343" s="16"/>
      <c r="C343" s="11"/>
      <c r="D343" s="7"/>
      <c r="E343" s="62"/>
      <c r="F343" s="63"/>
      <c r="G343" s="78"/>
      <c r="H343" s="78"/>
      <c r="I343" s="78"/>
      <c r="J343" s="78"/>
      <c r="K343" s="52"/>
      <c r="L343" s="51"/>
    </row>
    <row r="344" spans="1:12" ht="15.75" thickBot="1" x14ac:dyDescent="0.3">
      <c r="A344" s="15"/>
      <c r="B344" s="16"/>
      <c r="C344" s="11"/>
      <c r="D344" s="7"/>
      <c r="E344" s="62"/>
      <c r="F344" s="62"/>
      <c r="G344" s="78"/>
      <c r="H344" s="78"/>
      <c r="I344" s="78"/>
      <c r="J344" s="78"/>
      <c r="K344" s="52"/>
      <c r="L344" s="51"/>
    </row>
    <row r="345" spans="1:12" ht="15" x14ac:dyDescent="0.25">
      <c r="A345" s="15"/>
      <c r="B345" s="16"/>
      <c r="C345" s="11"/>
      <c r="D345" s="7"/>
      <c r="E345" s="62"/>
      <c r="F345" s="63"/>
      <c r="G345" s="78"/>
      <c r="H345" s="78"/>
      <c r="I345" s="80"/>
      <c r="J345" s="77"/>
      <c r="K345" s="49"/>
      <c r="L345" s="48"/>
    </row>
    <row r="346" spans="1:12" ht="15" x14ac:dyDescent="0.25">
      <c r="A346" s="15"/>
      <c r="B346" s="16"/>
      <c r="C346" s="11"/>
      <c r="D346" s="6"/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7"/>
      <c r="B348" s="18"/>
      <c r="C348" s="8"/>
      <c r="D348" s="19"/>
      <c r="E348" s="9"/>
      <c r="F348" s="21"/>
      <c r="G348" s="21"/>
      <c r="H348" s="21"/>
      <c r="I348" s="21"/>
      <c r="J348" s="21"/>
      <c r="K348" s="27"/>
      <c r="L348" s="21"/>
    </row>
    <row r="349" spans="1:12" ht="15" x14ac:dyDescent="0.25">
      <c r="A349" s="14">
        <f>A341</f>
        <v>2</v>
      </c>
      <c r="B349" s="14">
        <f>B341</f>
        <v>2</v>
      </c>
      <c r="C349" s="10"/>
      <c r="D349" s="12"/>
      <c r="E349" s="50"/>
      <c r="F349" s="51"/>
      <c r="G349" s="51"/>
      <c r="H349" s="51"/>
      <c r="I349" s="51"/>
      <c r="J349" s="51"/>
      <c r="K349" s="52"/>
      <c r="L349" s="51"/>
    </row>
    <row r="350" spans="1:12" ht="15" x14ac:dyDescent="0.25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7"/>
      <c r="B352" s="18"/>
      <c r="C352" s="8"/>
      <c r="D352" s="19"/>
      <c r="E352" s="9"/>
      <c r="F352" s="21"/>
      <c r="G352" s="21"/>
      <c r="H352" s="21"/>
      <c r="I352" s="21"/>
      <c r="J352" s="21"/>
      <c r="K352" s="27"/>
      <c r="L352" s="21"/>
    </row>
    <row r="353" spans="1:12" ht="15" x14ac:dyDescent="0.25">
      <c r="A353" s="14">
        <f>A341</f>
        <v>2</v>
      </c>
      <c r="B353" s="14">
        <f>B341</f>
        <v>2</v>
      </c>
      <c r="C353" s="10"/>
      <c r="D353" s="7"/>
      <c r="E353" s="50"/>
      <c r="F353" s="51"/>
      <c r="G353" s="51"/>
      <c r="H353" s="51"/>
      <c r="I353" s="51"/>
      <c r="J353" s="51"/>
      <c r="K353" s="52"/>
      <c r="L353" s="51"/>
    </row>
    <row r="354" spans="1:12" ht="15" x14ac:dyDescent="0.25">
      <c r="A354" s="15"/>
      <c r="B354" s="16"/>
      <c r="C354" s="11"/>
      <c r="D354" s="7"/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/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/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/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/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/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7"/>
      <c r="B362" s="18"/>
      <c r="C362" s="8"/>
      <c r="D362" s="19"/>
      <c r="E362" s="9"/>
      <c r="F362" s="21"/>
      <c r="G362" s="21"/>
      <c r="H362" s="21"/>
      <c r="I362" s="21"/>
      <c r="J362" s="21"/>
      <c r="K362" s="27"/>
      <c r="L362" s="21"/>
    </row>
    <row r="363" spans="1:12" ht="15" x14ac:dyDescent="0.25">
      <c r="A363" s="14">
        <f>A341</f>
        <v>2</v>
      </c>
      <c r="B363" s="14">
        <f>B341</f>
        <v>2</v>
      </c>
      <c r="C363" s="10"/>
      <c r="D363" s="12"/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5"/>
      <c r="B364" s="16"/>
      <c r="C364" s="11"/>
      <c r="D364" s="12"/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/>
      <c r="E367" s="9"/>
      <c r="F367" s="21"/>
      <c r="G367" s="21"/>
      <c r="H367" s="21"/>
      <c r="I367" s="21"/>
      <c r="J367" s="21"/>
      <c r="K367" s="27"/>
      <c r="L367" s="21"/>
    </row>
    <row r="368" spans="1:12" ht="15" x14ac:dyDescent="0.25">
      <c r="A368" s="14">
        <f>A341</f>
        <v>2</v>
      </c>
      <c r="B368" s="14">
        <f>B341</f>
        <v>2</v>
      </c>
      <c r="C368" s="10"/>
      <c r="D368" s="7"/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7"/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/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/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6"/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7"/>
      <c r="B374" s="18"/>
      <c r="C374" s="8"/>
      <c r="D374" s="19"/>
      <c r="E374" s="9"/>
      <c r="F374" s="21"/>
      <c r="G374" s="21"/>
      <c r="H374" s="21"/>
      <c r="I374" s="21"/>
      <c r="J374" s="21"/>
      <c r="K374" s="27"/>
      <c r="L374" s="21"/>
    </row>
    <row r="375" spans="1:12" ht="15" x14ac:dyDescent="0.25">
      <c r="A375" s="14">
        <f>A341</f>
        <v>2</v>
      </c>
      <c r="B375" s="14">
        <f>B341</f>
        <v>2</v>
      </c>
      <c r="C375" s="10"/>
      <c r="D375" s="12"/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12"/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/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/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6"/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7"/>
      <c r="B381" s="18"/>
      <c r="C381" s="8"/>
      <c r="D381" s="20"/>
      <c r="E381" s="9"/>
      <c r="F381" s="21"/>
      <c r="G381" s="21"/>
      <c r="H381" s="21"/>
      <c r="I381" s="21"/>
      <c r="J381" s="21"/>
      <c r="K381" s="27"/>
      <c r="L381" s="21"/>
    </row>
    <row r="382" spans="1:12" ht="15.75" customHeight="1" thickBot="1" x14ac:dyDescent="0.25">
      <c r="A382" s="36">
        <f>A341</f>
        <v>2</v>
      </c>
      <c r="B382" s="36">
        <f>B341</f>
        <v>2</v>
      </c>
      <c r="C382" s="83"/>
      <c r="D382" s="84"/>
      <c r="E382" s="33"/>
      <c r="F382" s="34"/>
      <c r="G382" s="34"/>
      <c r="H382" s="34"/>
      <c r="I382" s="34"/>
      <c r="J382" s="34"/>
      <c r="K382" s="35"/>
      <c r="L382" s="34"/>
    </row>
    <row r="383" spans="1:12" ht="15" x14ac:dyDescent="0.25">
      <c r="A383" s="22">
        <v>2</v>
      </c>
      <c r="B383" s="23">
        <v>3</v>
      </c>
      <c r="C383" s="24"/>
      <c r="D383" s="58"/>
      <c r="E383" s="62"/>
      <c r="F383" s="63"/>
      <c r="G383" s="78"/>
      <c r="H383" s="78"/>
      <c r="I383" s="80"/>
      <c r="J383" s="77"/>
      <c r="K383" s="49"/>
      <c r="L383" s="48"/>
    </row>
    <row r="384" spans="1:12" ht="15" x14ac:dyDescent="0.25">
      <c r="A384" s="25"/>
      <c r="B384" s="16"/>
      <c r="C384" s="11"/>
      <c r="D384" s="61"/>
      <c r="E384" s="62"/>
      <c r="F384" s="63"/>
      <c r="G384" s="78"/>
      <c r="H384" s="78"/>
      <c r="I384" s="78"/>
      <c r="J384" s="78"/>
      <c r="K384" s="52"/>
      <c r="L384" s="51"/>
    </row>
    <row r="385" spans="1:12" ht="15" x14ac:dyDescent="0.25">
      <c r="A385" s="25"/>
      <c r="B385" s="16"/>
      <c r="C385" s="11"/>
      <c r="D385" s="61"/>
      <c r="E385" s="62"/>
      <c r="F385" s="63"/>
      <c r="G385" s="78"/>
      <c r="H385" s="78"/>
      <c r="I385" s="78"/>
      <c r="J385" s="78"/>
      <c r="K385" s="52"/>
      <c r="L385" s="51"/>
    </row>
    <row r="386" spans="1:12" ht="15" x14ac:dyDescent="0.25">
      <c r="A386" s="25"/>
      <c r="B386" s="16"/>
      <c r="C386" s="11"/>
      <c r="D386" s="61"/>
      <c r="E386" s="62"/>
      <c r="F386" s="63"/>
      <c r="G386" s="78"/>
      <c r="H386" s="78"/>
      <c r="I386" s="78"/>
      <c r="J386" s="78"/>
      <c r="K386" s="52"/>
      <c r="L386" s="51"/>
    </row>
    <row r="387" spans="1:12" ht="15" x14ac:dyDescent="0.25">
      <c r="A387" s="25"/>
      <c r="B387" s="16"/>
      <c r="C387" s="11"/>
      <c r="D387" s="61"/>
      <c r="E387" s="62"/>
      <c r="F387" s="62"/>
      <c r="G387" s="78"/>
      <c r="H387" s="78"/>
      <c r="I387" s="78"/>
      <c r="J387" s="78"/>
      <c r="K387" s="52"/>
      <c r="L387" s="51"/>
    </row>
    <row r="388" spans="1:12" ht="15" x14ac:dyDescent="0.25">
      <c r="A388" s="25"/>
      <c r="B388" s="16"/>
      <c r="C388" s="11"/>
      <c r="D388" s="6"/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6"/>
      <c r="B390" s="18"/>
      <c r="C390" s="8"/>
      <c r="D390" s="19"/>
      <c r="E390" s="9"/>
      <c r="F390" s="21"/>
      <c r="G390" s="21"/>
      <c r="H390" s="21"/>
      <c r="I390" s="21"/>
      <c r="J390" s="21"/>
      <c r="K390" s="27"/>
      <c r="L390" s="21"/>
    </row>
    <row r="391" spans="1:12" ht="15" x14ac:dyDescent="0.25">
      <c r="A391" s="28">
        <f>A383</f>
        <v>2</v>
      </c>
      <c r="B391" s="14">
        <f>B383</f>
        <v>3</v>
      </c>
      <c r="C391" s="10"/>
      <c r="D391" s="12"/>
      <c r="E391" s="50"/>
      <c r="F391" s="51"/>
      <c r="G391" s="51"/>
      <c r="H391" s="51"/>
      <c r="I391" s="51"/>
      <c r="J391" s="51"/>
      <c r="K391" s="52"/>
      <c r="L391" s="51"/>
    </row>
    <row r="392" spans="1:12" ht="15" x14ac:dyDescent="0.25">
      <c r="A392" s="25"/>
      <c r="B392" s="16"/>
      <c r="C392" s="11"/>
      <c r="D392" s="6"/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6"/>
      <c r="B394" s="18"/>
      <c r="C394" s="8"/>
      <c r="D394" s="19"/>
      <c r="E394" s="9"/>
      <c r="F394" s="21"/>
      <c r="G394" s="21"/>
      <c r="H394" s="21"/>
      <c r="I394" s="21"/>
      <c r="J394" s="21"/>
      <c r="K394" s="27"/>
      <c r="L394" s="21"/>
    </row>
    <row r="395" spans="1:12" ht="15" x14ac:dyDescent="0.25">
      <c r="A395" s="28">
        <f>A383</f>
        <v>2</v>
      </c>
      <c r="B395" s="14">
        <f>B383</f>
        <v>3</v>
      </c>
      <c r="C395" s="10"/>
      <c r="D395" s="7"/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5"/>
      <c r="B396" s="16"/>
      <c r="C396" s="11"/>
      <c r="D396" s="7"/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/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/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/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/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/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6"/>
      <c r="B404" s="18"/>
      <c r="C404" s="8"/>
      <c r="D404" s="19"/>
      <c r="E404" s="9"/>
      <c r="F404" s="21"/>
      <c r="G404" s="21"/>
      <c r="H404" s="21"/>
      <c r="I404" s="21"/>
      <c r="J404" s="21"/>
      <c r="K404" s="27"/>
      <c r="L404" s="21"/>
    </row>
    <row r="405" spans="1:12" ht="15" x14ac:dyDescent="0.25">
      <c r="A405" s="28">
        <f>A383</f>
        <v>2</v>
      </c>
      <c r="B405" s="14">
        <f>B383</f>
        <v>3</v>
      </c>
      <c r="C405" s="10"/>
      <c r="D405" s="12"/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12"/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6"/>
      <c r="B409" s="18"/>
      <c r="C409" s="8"/>
      <c r="D409" s="19"/>
      <c r="E409" s="9"/>
      <c r="F409" s="21"/>
      <c r="G409" s="21"/>
      <c r="H409" s="21"/>
      <c r="I409" s="21"/>
      <c r="J409" s="21"/>
      <c r="K409" s="27"/>
      <c r="L409" s="21"/>
    </row>
    <row r="410" spans="1:12" ht="15" x14ac:dyDescent="0.25">
      <c r="A410" s="28">
        <f>A383</f>
        <v>2</v>
      </c>
      <c r="B410" s="14">
        <f>B383</f>
        <v>3</v>
      </c>
      <c r="C410" s="10"/>
      <c r="D410" s="7"/>
      <c r="E410" s="50"/>
      <c r="F410" s="51"/>
      <c r="G410" s="51"/>
      <c r="H410" s="51"/>
      <c r="I410" s="51"/>
      <c r="J410" s="51"/>
      <c r="K410" s="52"/>
      <c r="L410" s="51"/>
    </row>
    <row r="411" spans="1:12" ht="15" x14ac:dyDescent="0.25">
      <c r="A411" s="25"/>
      <c r="B411" s="16"/>
      <c r="C411" s="11"/>
      <c r="D411" s="7"/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/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/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6"/>
      <c r="B416" s="18"/>
      <c r="C416" s="8"/>
      <c r="D416" s="19"/>
      <c r="E416" s="9"/>
      <c r="F416" s="21"/>
      <c r="G416" s="21"/>
      <c r="H416" s="21"/>
      <c r="I416" s="21"/>
      <c r="J416" s="21"/>
      <c r="K416" s="27"/>
      <c r="L416" s="21"/>
    </row>
    <row r="417" spans="1:12" ht="15" x14ac:dyDescent="0.25">
      <c r="A417" s="28">
        <f>A383</f>
        <v>2</v>
      </c>
      <c r="B417" s="14">
        <f>B383</f>
        <v>3</v>
      </c>
      <c r="C417" s="10"/>
      <c r="D417" s="12"/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12"/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/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/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6"/>
      <c r="B423" s="18"/>
      <c r="C423" s="8"/>
      <c r="D423" s="20"/>
      <c r="E423" s="9"/>
      <c r="F423" s="21"/>
      <c r="G423" s="21"/>
      <c r="H423" s="21"/>
      <c r="I423" s="21"/>
      <c r="J423" s="21"/>
      <c r="K423" s="27"/>
      <c r="L423" s="21"/>
    </row>
    <row r="424" spans="1:12" ht="15.75" customHeight="1" thickBot="1" x14ac:dyDescent="0.25">
      <c r="A424" s="31">
        <f>A383</f>
        <v>2</v>
      </c>
      <c r="B424" s="32">
        <f>B383</f>
        <v>3</v>
      </c>
      <c r="C424" s="83"/>
      <c r="D424" s="84"/>
      <c r="E424" s="33"/>
      <c r="F424" s="34"/>
      <c r="G424" s="34"/>
      <c r="H424" s="34"/>
      <c r="I424" s="34"/>
      <c r="J424" s="34"/>
      <c r="K424" s="35"/>
      <c r="L424" s="34"/>
    </row>
    <row r="425" spans="1:12" ht="15" x14ac:dyDescent="0.25">
      <c r="A425" s="22">
        <v>2</v>
      </c>
      <c r="B425" s="23">
        <v>4</v>
      </c>
      <c r="C425" s="24"/>
      <c r="D425" s="65"/>
      <c r="E425" s="66"/>
      <c r="F425" s="67"/>
      <c r="G425" s="78"/>
      <c r="H425" s="78"/>
      <c r="I425" s="80"/>
      <c r="J425" s="82"/>
      <c r="K425" s="49"/>
      <c r="L425" s="48"/>
    </row>
    <row r="426" spans="1:12" ht="15" x14ac:dyDescent="0.25">
      <c r="A426" s="25"/>
      <c r="B426" s="16"/>
      <c r="C426" s="11"/>
      <c r="D426" s="61"/>
      <c r="E426" s="68"/>
      <c r="F426" s="63"/>
      <c r="G426" s="78"/>
      <c r="H426" s="78"/>
      <c r="I426" s="78"/>
      <c r="J426" s="78"/>
      <c r="K426" s="52"/>
      <c r="L426" s="51"/>
    </row>
    <row r="427" spans="1:12" ht="15" x14ac:dyDescent="0.25">
      <c r="A427" s="25"/>
      <c r="B427" s="16"/>
      <c r="C427" s="11"/>
      <c r="D427" s="61"/>
      <c r="E427" s="62"/>
      <c r="F427" s="63"/>
      <c r="G427" s="78"/>
      <c r="H427" s="78"/>
      <c r="I427" s="78"/>
      <c r="J427" s="78"/>
      <c r="K427" s="52"/>
      <c r="L427" s="51"/>
    </row>
    <row r="428" spans="1:12" ht="15" x14ac:dyDescent="0.25">
      <c r="A428" s="25"/>
      <c r="B428" s="16"/>
      <c r="C428" s="11"/>
      <c r="D428" s="61"/>
      <c r="E428" s="62"/>
      <c r="F428" s="63"/>
      <c r="G428" s="78"/>
      <c r="H428" s="78"/>
      <c r="I428" s="78"/>
      <c r="J428" s="78"/>
      <c r="K428" s="52"/>
      <c r="L428" s="51"/>
    </row>
    <row r="429" spans="1:12" ht="15" x14ac:dyDescent="0.25">
      <c r="A429" s="25"/>
      <c r="B429" s="16"/>
      <c r="C429" s="11"/>
      <c r="D429" s="61"/>
      <c r="E429" s="62"/>
      <c r="F429" s="62"/>
      <c r="G429" s="78"/>
      <c r="H429" s="78"/>
      <c r="I429" s="78"/>
      <c r="J429" s="63"/>
      <c r="K429" s="52"/>
      <c r="L429" s="51"/>
    </row>
    <row r="430" spans="1:12" ht="15" x14ac:dyDescent="0.25">
      <c r="A430" s="25"/>
      <c r="B430" s="16"/>
      <c r="C430" s="11"/>
      <c r="D430" s="6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6"/>
      <c r="B432" s="18"/>
      <c r="C432" s="8"/>
      <c r="D432" s="19"/>
      <c r="E432" s="9"/>
      <c r="F432" s="21"/>
      <c r="G432" s="21"/>
      <c r="H432" s="21"/>
      <c r="I432" s="21"/>
      <c r="J432" s="21"/>
      <c r="K432" s="27"/>
      <c r="L432" s="21"/>
    </row>
    <row r="433" spans="1:12" ht="15" x14ac:dyDescent="0.25">
      <c r="A433" s="28">
        <f>A425</f>
        <v>2</v>
      </c>
      <c r="B433" s="14">
        <f>B425</f>
        <v>4</v>
      </c>
      <c r="C433" s="10"/>
      <c r="D433" s="12"/>
      <c r="E433" s="50"/>
      <c r="F433" s="51"/>
      <c r="G433" s="51"/>
      <c r="H433" s="51"/>
      <c r="I433" s="51"/>
      <c r="J433" s="51"/>
      <c r="K433" s="52"/>
      <c r="L433" s="51"/>
    </row>
    <row r="434" spans="1:12" ht="15" x14ac:dyDescent="0.25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6"/>
      <c r="B436" s="18"/>
      <c r="C436" s="8"/>
      <c r="D436" s="19"/>
      <c r="E436" s="9"/>
      <c r="F436" s="21"/>
      <c r="G436" s="21"/>
      <c r="H436" s="21"/>
      <c r="I436" s="21"/>
      <c r="J436" s="21"/>
      <c r="K436" s="27"/>
      <c r="L436" s="21"/>
    </row>
    <row r="437" spans="1:12" ht="15" x14ac:dyDescent="0.25">
      <c r="A437" s="28">
        <f>A425</f>
        <v>2</v>
      </c>
      <c r="B437" s="14">
        <f>B425</f>
        <v>4</v>
      </c>
      <c r="C437" s="10"/>
      <c r="D437" s="7"/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5"/>
      <c r="B438" s="16"/>
      <c r="C438" s="11"/>
      <c r="D438" s="7"/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/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/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/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/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/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6"/>
      <c r="B446" s="18"/>
      <c r="C446" s="8"/>
      <c r="D446" s="19"/>
      <c r="E446" s="9"/>
      <c r="F446" s="21"/>
      <c r="G446" s="21"/>
      <c r="H446" s="21"/>
      <c r="I446" s="21"/>
      <c r="J446" s="21"/>
      <c r="K446" s="27"/>
      <c r="L446" s="21"/>
    </row>
    <row r="447" spans="1:12" ht="15" x14ac:dyDescent="0.25">
      <c r="A447" s="28">
        <f>A425</f>
        <v>2</v>
      </c>
      <c r="B447" s="14">
        <f>B425</f>
        <v>4</v>
      </c>
      <c r="C447" s="10"/>
      <c r="D447" s="12"/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12"/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6"/>
      <c r="B451" s="18"/>
      <c r="C451" s="8"/>
      <c r="D451" s="19"/>
      <c r="E451" s="9"/>
      <c r="F451" s="21"/>
      <c r="G451" s="21"/>
      <c r="H451" s="21"/>
      <c r="I451" s="21"/>
      <c r="J451" s="21"/>
      <c r="K451" s="27"/>
      <c r="L451" s="21"/>
    </row>
    <row r="452" spans="1:12" ht="15" x14ac:dyDescent="0.25">
      <c r="A452" s="28">
        <f>A425</f>
        <v>2</v>
      </c>
      <c r="B452" s="14">
        <f>B425</f>
        <v>4</v>
      </c>
      <c r="C452" s="10"/>
      <c r="D452" s="7"/>
      <c r="E452" s="50"/>
      <c r="F452" s="51"/>
      <c r="G452" s="51"/>
      <c r="H452" s="51"/>
      <c r="I452" s="51"/>
      <c r="J452" s="51"/>
      <c r="K452" s="52"/>
      <c r="L452" s="51"/>
    </row>
    <row r="453" spans="1:12" ht="15" x14ac:dyDescent="0.25">
      <c r="A453" s="25"/>
      <c r="B453" s="16"/>
      <c r="C453" s="11"/>
      <c r="D453" s="7"/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/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/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6"/>
      <c r="B458" s="18"/>
      <c r="C458" s="8"/>
      <c r="D458" s="19"/>
      <c r="E458" s="9"/>
      <c r="F458" s="21"/>
      <c r="G458" s="21"/>
      <c r="H458" s="21"/>
      <c r="I458" s="21"/>
      <c r="J458" s="21"/>
      <c r="K458" s="27"/>
      <c r="L458" s="21"/>
    </row>
    <row r="459" spans="1:12" ht="15" x14ac:dyDescent="0.25">
      <c r="A459" s="28">
        <f>A425</f>
        <v>2</v>
      </c>
      <c r="B459" s="14">
        <f>B425</f>
        <v>4</v>
      </c>
      <c r="C459" s="10"/>
      <c r="D459" s="12"/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12"/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/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/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6"/>
      <c r="B465" s="18"/>
      <c r="C465" s="8"/>
      <c r="D465" s="20"/>
      <c r="E465" s="9"/>
      <c r="F465" s="21"/>
      <c r="G465" s="21"/>
      <c r="H465" s="21"/>
      <c r="I465" s="21"/>
      <c r="J465" s="21"/>
      <c r="K465" s="27"/>
      <c r="L465" s="21"/>
    </row>
    <row r="466" spans="1:12" ht="15.75" customHeight="1" thickBot="1" x14ac:dyDescent="0.25">
      <c r="A466" s="31">
        <f>A425</f>
        <v>2</v>
      </c>
      <c r="B466" s="32">
        <f>B425</f>
        <v>4</v>
      </c>
      <c r="C466" s="83"/>
      <c r="D466" s="84"/>
      <c r="E466" s="33"/>
      <c r="F466" s="34"/>
      <c r="G466" s="34"/>
      <c r="H466" s="34"/>
      <c r="I466" s="34"/>
      <c r="J466" s="34"/>
      <c r="K466" s="35"/>
      <c r="L466" s="34"/>
    </row>
    <row r="467" spans="1:12" ht="15" x14ac:dyDescent="0.25">
      <c r="A467" s="22">
        <v>2</v>
      </c>
      <c r="B467" s="23">
        <v>5</v>
      </c>
      <c r="C467" s="24"/>
      <c r="D467" s="58"/>
      <c r="E467" s="62"/>
      <c r="F467" s="63"/>
      <c r="G467" s="78"/>
      <c r="H467" s="78"/>
      <c r="I467" s="80"/>
      <c r="J467" s="64"/>
      <c r="K467" s="49"/>
      <c r="L467" s="48"/>
    </row>
    <row r="468" spans="1:12" ht="15" x14ac:dyDescent="0.25">
      <c r="A468" s="25"/>
      <c r="B468" s="16"/>
      <c r="C468" s="11"/>
      <c r="D468" s="61"/>
      <c r="E468" s="62"/>
      <c r="F468" s="63"/>
      <c r="G468" s="78"/>
      <c r="H468" s="78"/>
      <c r="I468" s="78"/>
      <c r="J468" s="63"/>
      <c r="K468" s="52"/>
      <c r="L468" s="51"/>
    </row>
    <row r="469" spans="1:12" ht="15" x14ac:dyDescent="0.25">
      <c r="A469" s="25"/>
      <c r="B469" s="16"/>
      <c r="C469" s="11"/>
      <c r="D469" s="61"/>
      <c r="E469" s="62"/>
      <c r="F469" s="63"/>
      <c r="G469" s="78"/>
      <c r="H469" s="78"/>
      <c r="I469" s="78"/>
      <c r="J469" s="63"/>
      <c r="K469" s="52"/>
      <c r="L469" s="51"/>
    </row>
    <row r="470" spans="1:12" ht="15" x14ac:dyDescent="0.25">
      <c r="A470" s="25"/>
      <c r="B470" s="16"/>
      <c r="C470" s="11"/>
      <c r="D470" s="61"/>
      <c r="E470" s="62"/>
      <c r="F470" s="63"/>
      <c r="G470" s="78"/>
      <c r="H470" s="78"/>
      <c r="I470" s="78"/>
      <c r="J470" s="63"/>
      <c r="K470" s="52"/>
      <c r="L470" s="51"/>
    </row>
    <row r="471" spans="1:12" ht="15" x14ac:dyDescent="0.25">
      <c r="A471" s="25"/>
      <c r="B471" s="16"/>
      <c r="C471" s="11"/>
      <c r="D471" s="61"/>
      <c r="E471" s="62"/>
      <c r="F471" s="62"/>
      <c r="G471" s="78"/>
      <c r="H471" s="78"/>
      <c r="I471" s="78"/>
      <c r="J471" s="63"/>
      <c r="K471" s="52"/>
      <c r="L471" s="51"/>
    </row>
    <row r="472" spans="1:12" ht="15" x14ac:dyDescent="0.25">
      <c r="A472" s="25"/>
      <c r="B472" s="16"/>
      <c r="C472" s="11"/>
      <c r="D472" s="6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6"/>
      <c r="B474" s="18"/>
      <c r="C474" s="8"/>
      <c r="D474" s="19"/>
      <c r="E474" s="9"/>
      <c r="F474" s="21"/>
      <c r="G474" s="21"/>
      <c r="H474" s="21"/>
      <c r="I474" s="21"/>
      <c r="J474" s="21"/>
      <c r="K474" s="27"/>
      <c r="L474" s="21"/>
    </row>
    <row r="475" spans="1:12" ht="15" x14ac:dyDescent="0.25">
      <c r="A475" s="28">
        <f>A467</f>
        <v>2</v>
      </c>
      <c r="B475" s="14">
        <f>B467</f>
        <v>5</v>
      </c>
      <c r="C475" s="10"/>
      <c r="D475" s="12"/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6"/>
      <c r="B478" s="18"/>
      <c r="C478" s="8"/>
      <c r="D478" s="19"/>
      <c r="E478" s="9"/>
      <c r="F478" s="21"/>
      <c r="G478" s="21"/>
      <c r="H478" s="21"/>
      <c r="I478" s="21"/>
      <c r="J478" s="21"/>
      <c r="K478" s="27"/>
      <c r="L478" s="21"/>
    </row>
    <row r="479" spans="1:12" ht="15" x14ac:dyDescent="0.25">
      <c r="A479" s="28">
        <f>A467</f>
        <v>2</v>
      </c>
      <c r="B479" s="14">
        <f>B467</f>
        <v>5</v>
      </c>
      <c r="C479" s="10"/>
      <c r="D479" s="7"/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7"/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/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/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/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/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/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6"/>
      <c r="B488" s="18"/>
      <c r="C488" s="8"/>
      <c r="D488" s="19"/>
      <c r="E488" s="9"/>
      <c r="F488" s="21"/>
      <c r="G488" s="21"/>
      <c r="H488" s="21"/>
      <c r="I488" s="21"/>
      <c r="J488" s="21"/>
      <c r="K488" s="27"/>
      <c r="L488" s="21"/>
    </row>
    <row r="489" spans="1:12" ht="15" x14ac:dyDescent="0.25">
      <c r="A489" s="28">
        <f>A467</f>
        <v>2</v>
      </c>
      <c r="B489" s="14">
        <f>B467</f>
        <v>5</v>
      </c>
      <c r="C489" s="10"/>
      <c r="D489" s="12"/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12"/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6"/>
      <c r="B493" s="18"/>
      <c r="C493" s="8"/>
      <c r="D493" s="19"/>
      <c r="E493" s="9"/>
      <c r="F493" s="21"/>
      <c r="G493" s="21"/>
      <c r="H493" s="21"/>
      <c r="I493" s="21"/>
      <c r="J493" s="21"/>
      <c r="K493" s="27"/>
      <c r="L493" s="21"/>
    </row>
    <row r="494" spans="1:12" ht="15" x14ac:dyDescent="0.25">
      <c r="A494" s="28">
        <f>A467</f>
        <v>2</v>
      </c>
      <c r="B494" s="14">
        <f>B467</f>
        <v>5</v>
      </c>
      <c r="C494" s="10"/>
      <c r="D494" s="7"/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7"/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/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/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/>
      <c r="E500" s="9"/>
      <c r="F500" s="21"/>
      <c r="G500" s="21"/>
      <c r="H500" s="21"/>
      <c r="I500" s="21"/>
      <c r="J500" s="21"/>
      <c r="K500" s="27"/>
      <c r="L500" s="21"/>
    </row>
    <row r="501" spans="1:12" ht="15" x14ac:dyDescent="0.25">
      <c r="A501" s="28">
        <f>A467</f>
        <v>2</v>
      </c>
      <c r="B501" s="14">
        <f>B467</f>
        <v>5</v>
      </c>
      <c r="C501" s="10"/>
      <c r="D501" s="12"/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12"/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/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/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20"/>
      <c r="E507" s="9"/>
      <c r="F507" s="21"/>
      <c r="G507" s="21"/>
      <c r="H507" s="21"/>
      <c r="I507" s="21"/>
      <c r="J507" s="21"/>
      <c r="K507" s="27"/>
      <c r="L507" s="21"/>
    </row>
    <row r="508" spans="1:12" ht="15.75" customHeight="1" thickBot="1" x14ac:dyDescent="0.25">
      <c r="A508" s="31">
        <f>A467</f>
        <v>2</v>
      </c>
      <c r="B508" s="32">
        <f>B467</f>
        <v>5</v>
      </c>
      <c r="C508" s="83"/>
      <c r="D508" s="84"/>
      <c r="E508" s="33"/>
      <c r="F508" s="34"/>
      <c r="G508" s="34"/>
      <c r="H508" s="34"/>
      <c r="I508" s="34"/>
      <c r="J508" s="34"/>
      <c r="K508" s="35"/>
      <c r="L508" s="34"/>
    </row>
    <row r="509" spans="1:12" ht="15" x14ac:dyDescent="0.25">
      <c r="A509" s="22">
        <v>2</v>
      </c>
      <c r="B509" s="23">
        <v>6</v>
      </c>
      <c r="C509" s="24"/>
      <c r="D509" s="69"/>
      <c r="E509" s="66"/>
      <c r="F509" s="63"/>
      <c r="G509" s="78"/>
      <c r="H509" s="78"/>
      <c r="I509" s="80"/>
      <c r="J509" s="75"/>
      <c r="K509" s="49"/>
      <c r="L509" s="48"/>
    </row>
    <row r="510" spans="1:12" ht="15" x14ac:dyDescent="0.25">
      <c r="A510" s="25"/>
      <c r="B510" s="16"/>
      <c r="C510" s="11"/>
      <c r="D510" s="61"/>
      <c r="E510" s="62"/>
      <c r="F510" s="63"/>
      <c r="G510" s="78"/>
      <c r="H510" s="78"/>
      <c r="I510" s="78"/>
      <c r="J510" s="71"/>
      <c r="K510" s="52"/>
      <c r="L510" s="51"/>
    </row>
    <row r="511" spans="1:12" ht="15" x14ac:dyDescent="0.25">
      <c r="A511" s="25"/>
      <c r="B511" s="16"/>
      <c r="C511" s="11"/>
      <c r="D511" s="61"/>
      <c r="E511" s="62"/>
      <c r="F511" s="63"/>
      <c r="G511" s="78"/>
      <c r="H511" s="78"/>
      <c r="I511" s="78"/>
      <c r="J511" s="71"/>
      <c r="K511" s="52"/>
      <c r="L511" s="51"/>
    </row>
    <row r="512" spans="1:12" ht="15" x14ac:dyDescent="0.25">
      <c r="A512" s="25"/>
      <c r="B512" s="16"/>
      <c r="C512" s="11"/>
      <c r="D512" s="61"/>
      <c r="E512" s="62"/>
      <c r="F512" s="63"/>
      <c r="G512" s="78"/>
      <c r="H512" s="78"/>
      <c r="I512" s="78"/>
      <c r="J512" s="71"/>
      <c r="K512" s="52"/>
      <c r="L512" s="51"/>
    </row>
    <row r="513" spans="1:12" ht="15" x14ac:dyDescent="0.25">
      <c r="A513" s="25"/>
      <c r="B513" s="16"/>
      <c r="C513" s="11"/>
      <c r="D513" s="61"/>
      <c r="E513" s="62"/>
      <c r="F513" s="62"/>
      <c r="G513" s="78"/>
      <c r="H513" s="78"/>
      <c r="I513" s="78"/>
      <c r="J513" s="63"/>
      <c r="K513" s="52"/>
      <c r="L513" s="51"/>
    </row>
    <row r="514" spans="1:12" ht="15" x14ac:dyDescent="0.25">
      <c r="A514" s="25"/>
      <c r="B514" s="16"/>
      <c r="C514" s="11"/>
      <c r="D514" s="6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6"/>
      <c r="B516" s="18"/>
      <c r="C516" s="8"/>
      <c r="D516" s="19"/>
      <c r="E516" s="9"/>
      <c r="F516" s="21"/>
      <c r="G516" s="21"/>
      <c r="H516" s="21"/>
      <c r="I516" s="21"/>
      <c r="J516" s="21"/>
      <c r="K516" s="27"/>
      <c r="L516" s="21"/>
    </row>
    <row r="517" spans="1:12" ht="15" x14ac:dyDescent="0.25">
      <c r="A517" s="28">
        <f>A509</f>
        <v>2</v>
      </c>
      <c r="B517" s="14">
        <f>B509</f>
        <v>6</v>
      </c>
      <c r="C517" s="10"/>
      <c r="D517" s="12"/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6"/>
      <c r="B520" s="18"/>
      <c r="C520" s="8"/>
      <c r="D520" s="19"/>
      <c r="E520" s="9"/>
      <c r="F520" s="21"/>
      <c r="G520" s="21"/>
      <c r="H520" s="21"/>
      <c r="I520" s="21"/>
      <c r="J520" s="21"/>
      <c r="K520" s="27"/>
      <c r="L520" s="21"/>
    </row>
    <row r="521" spans="1:12" ht="15" x14ac:dyDescent="0.25">
      <c r="A521" s="28">
        <f>A509</f>
        <v>2</v>
      </c>
      <c r="B521" s="14">
        <f>B509</f>
        <v>6</v>
      </c>
      <c r="C521" s="10"/>
      <c r="D521" s="7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7"/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/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/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/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/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/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6"/>
      <c r="B530" s="18"/>
      <c r="C530" s="8"/>
      <c r="D530" s="19"/>
      <c r="E530" s="9"/>
      <c r="F530" s="21"/>
      <c r="G530" s="21"/>
      <c r="H530" s="21"/>
      <c r="I530" s="21"/>
      <c r="J530" s="21"/>
      <c r="K530" s="27"/>
      <c r="L530" s="21"/>
    </row>
    <row r="531" spans="1:12" ht="15" x14ac:dyDescent="0.25">
      <c r="A531" s="28">
        <f>A509</f>
        <v>2</v>
      </c>
      <c r="B531" s="14">
        <f>B509</f>
        <v>6</v>
      </c>
      <c r="C531" s="10"/>
      <c r="D531" s="12"/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12"/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6"/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6"/>
      <c r="B535" s="18"/>
      <c r="C535" s="8"/>
      <c r="D535" s="19"/>
      <c r="E535" s="9"/>
      <c r="F535" s="21"/>
      <c r="G535" s="21"/>
      <c r="H535" s="21"/>
      <c r="I535" s="21"/>
      <c r="J535" s="21"/>
      <c r="K535" s="27"/>
      <c r="L535" s="21"/>
    </row>
    <row r="536" spans="1:12" ht="15" x14ac:dyDescent="0.25">
      <c r="A536" s="28">
        <f>A509</f>
        <v>2</v>
      </c>
      <c r="B536" s="14">
        <f>B509</f>
        <v>6</v>
      </c>
      <c r="C536" s="10"/>
      <c r="D536" s="7"/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5"/>
      <c r="B537" s="16"/>
      <c r="C537" s="11"/>
      <c r="D537" s="7"/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/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/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/>
      <c r="E542" s="9"/>
      <c r="F542" s="21"/>
      <c r="G542" s="21"/>
      <c r="H542" s="21"/>
      <c r="I542" s="21"/>
      <c r="J542" s="21"/>
      <c r="K542" s="27"/>
      <c r="L542" s="21"/>
    </row>
    <row r="543" spans="1:12" ht="15" x14ac:dyDescent="0.25">
      <c r="A543" s="28">
        <f>A509</f>
        <v>2</v>
      </c>
      <c r="B543" s="14">
        <f>B509</f>
        <v>6</v>
      </c>
      <c r="C543" s="10"/>
      <c r="D543" s="12"/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12"/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/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/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20"/>
      <c r="E549" s="9"/>
      <c r="F549" s="21"/>
      <c r="G549" s="21"/>
      <c r="H549" s="21"/>
      <c r="I549" s="21"/>
      <c r="J549" s="21"/>
      <c r="K549" s="27"/>
      <c r="L549" s="21"/>
    </row>
    <row r="550" spans="1:12" ht="15.75" customHeight="1" x14ac:dyDescent="0.2">
      <c r="A550" s="31">
        <f>A509</f>
        <v>2</v>
      </c>
      <c r="B550" s="32">
        <f>B509</f>
        <v>6</v>
      </c>
      <c r="C550" s="83"/>
      <c r="D550" s="84"/>
      <c r="E550" s="33"/>
      <c r="F550" s="34"/>
      <c r="G550" s="34"/>
      <c r="H550" s="34"/>
      <c r="I550" s="34"/>
      <c r="J550" s="34"/>
      <c r="K550" s="35"/>
      <c r="L550" s="34"/>
    </row>
    <row r="551" spans="1:12" ht="15" x14ac:dyDescent="0.25">
      <c r="A551" s="22">
        <v>2</v>
      </c>
      <c r="B551" s="23">
        <v>7</v>
      </c>
      <c r="C551" s="24"/>
      <c r="D551" s="5"/>
      <c r="E551" s="47"/>
      <c r="F551" s="48"/>
      <c r="G551" s="48"/>
      <c r="H551" s="48"/>
      <c r="I551" s="48"/>
      <c r="J551" s="48"/>
      <c r="K551" s="49"/>
      <c r="L551" s="48"/>
    </row>
    <row r="552" spans="1:12" ht="15" x14ac:dyDescent="0.25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7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/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/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6"/>
      <c r="B558" s="18"/>
      <c r="C558" s="8"/>
      <c r="D558" s="19"/>
      <c r="E558" s="9"/>
      <c r="F558" s="21"/>
      <c r="G558" s="21"/>
      <c r="H558" s="21"/>
      <c r="I558" s="21"/>
      <c r="J558" s="21"/>
      <c r="K558" s="27"/>
      <c r="L558" s="21"/>
    </row>
    <row r="559" spans="1:12" ht="15" x14ac:dyDescent="0.25">
      <c r="A559" s="28">
        <f>A551</f>
        <v>2</v>
      </c>
      <c r="B559" s="14">
        <f>B551</f>
        <v>7</v>
      </c>
      <c r="C559" s="10"/>
      <c r="D559" s="12"/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6"/>
      <c r="B562" s="18"/>
      <c r="C562" s="8"/>
      <c r="D562" s="19"/>
      <c r="E562" s="9"/>
      <c r="F562" s="21"/>
      <c r="G562" s="21"/>
      <c r="H562" s="21"/>
      <c r="I562" s="21"/>
      <c r="J562" s="21"/>
      <c r="K562" s="27"/>
      <c r="L562" s="21"/>
    </row>
    <row r="563" spans="1:12" ht="15" x14ac:dyDescent="0.25">
      <c r="A563" s="28">
        <f>A551</f>
        <v>2</v>
      </c>
      <c r="B563" s="14">
        <f>B551</f>
        <v>7</v>
      </c>
      <c r="C563" s="10"/>
      <c r="D563" s="7"/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7"/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/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/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/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/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/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6"/>
      <c r="B572" s="18"/>
      <c r="C572" s="8"/>
      <c r="D572" s="19"/>
      <c r="E572" s="9"/>
      <c r="F572" s="21"/>
      <c r="G572" s="21"/>
      <c r="H572" s="21"/>
      <c r="I572" s="21"/>
      <c r="J572" s="21"/>
      <c r="K572" s="27"/>
      <c r="L572" s="21"/>
    </row>
    <row r="573" spans="1:12" ht="15" x14ac:dyDescent="0.25">
      <c r="A573" s="28">
        <f>A551</f>
        <v>2</v>
      </c>
      <c r="B573" s="14">
        <f>B551</f>
        <v>7</v>
      </c>
      <c r="C573" s="10"/>
      <c r="D573" s="12"/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12"/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6"/>
      <c r="B577" s="18"/>
      <c r="C577" s="8"/>
      <c r="D577" s="19"/>
      <c r="E577" s="9"/>
      <c r="F577" s="21"/>
      <c r="G577" s="21"/>
      <c r="H577" s="21"/>
      <c r="I577" s="21"/>
      <c r="J577" s="21"/>
      <c r="K577" s="27"/>
      <c r="L577" s="21"/>
    </row>
    <row r="578" spans="1:12" ht="15" x14ac:dyDescent="0.25">
      <c r="A578" s="28">
        <f>A551</f>
        <v>2</v>
      </c>
      <c r="B578" s="14">
        <f>B551</f>
        <v>7</v>
      </c>
      <c r="C578" s="10"/>
      <c r="D578" s="7"/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5"/>
      <c r="B579" s="16"/>
      <c r="C579" s="11"/>
      <c r="D579" s="7"/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/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/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/>
      <c r="E584" s="9"/>
      <c r="F584" s="21"/>
      <c r="G584" s="21"/>
      <c r="H584" s="21"/>
      <c r="I584" s="21"/>
      <c r="J584" s="21"/>
      <c r="K584" s="27"/>
      <c r="L584" s="21"/>
    </row>
    <row r="585" spans="1:12" ht="15" x14ac:dyDescent="0.25">
      <c r="A585" s="28">
        <f>A551</f>
        <v>2</v>
      </c>
      <c r="B585" s="14">
        <f>B551</f>
        <v>7</v>
      </c>
      <c r="C585" s="10"/>
      <c r="D585" s="12"/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12"/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/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/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6"/>
      <c r="B591" s="18"/>
      <c r="C591" s="8"/>
      <c r="D591" s="20" t="s">
        <v>39</v>
      </c>
      <c r="E591" s="9"/>
      <c r="F591" s="21">
        <f>SUM(F585:F590)</f>
        <v>0</v>
      </c>
      <c r="G591" s="21">
        <f t="shared" ref="G591" si="210">SUM(G585:G590)</f>
        <v>0</v>
      </c>
      <c r="H591" s="21">
        <f t="shared" ref="H591" si="211">SUM(H585:H590)</f>
        <v>0</v>
      </c>
      <c r="I591" s="21">
        <f t="shared" ref="I591" si="212">SUM(I585:I590)</f>
        <v>0</v>
      </c>
      <c r="J591" s="21">
        <f t="shared" ref="J591" si="213">SUM(J585:J590)</f>
        <v>0</v>
      </c>
      <c r="K591" s="27"/>
      <c r="L591" s="21">
        <f t="shared" ref="L591" ca="1" si="214">SUM(L585:L593)</f>
        <v>0</v>
      </c>
    </row>
    <row r="592" spans="1:12" ht="15" x14ac:dyDescent="0.2">
      <c r="A592" s="37">
        <f>A551</f>
        <v>2</v>
      </c>
      <c r="B592" s="38">
        <f>B551</f>
        <v>7</v>
      </c>
      <c r="C592" s="88" t="s">
        <v>4</v>
      </c>
      <c r="D592" s="89"/>
      <c r="E592" s="39"/>
      <c r="F592" s="40">
        <f>F558+F562+F572+F577+F584+F591</f>
        <v>0</v>
      </c>
      <c r="G592" s="40">
        <f t="shared" ref="G592" si="215">G558+G562+G572+G577+G584+G591</f>
        <v>0</v>
      </c>
      <c r="H592" s="40">
        <f t="shared" ref="H592" si="216">H558+H562+H572+H577+H584+H591</f>
        <v>0</v>
      </c>
      <c r="I592" s="40">
        <f t="shared" ref="I592" si="217">I558+I562+I572+I577+I584+I591</f>
        <v>0</v>
      </c>
      <c r="J592" s="40">
        <f t="shared" ref="J592" si="218">J558+J562+J572+J577+J584+J591</f>
        <v>0</v>
      </c>
      <c r="K592" s="41"/>
      <c r="L592" s="34">
        <f ca="1">L558+L562+L572+L577+L584+L591</f>
        <v>0</v>
      </c>
    </row>
    <row r="593" spans="1:12" x14ac:dyDescent="0.2">
      <c r="A593" s="29"/>
      <c r="B593" s="30"/>
      <c r="C593" s="90" t="s">
        <v>5</v>
      </c>
      <c r="D593" s="90"/>
      <c r="E593" s="90"/>
      <c r="F593" s="42">
        <f>(F47+F88+F130+F172+F214+F256+F298+F340+F382+F424+F466+F508+F550+F592)/(IF(F47=0,0,1)+IF(F88=0,0,1)+IF(F130=0,0,1)+IF(F172=0,0,1)+IF(F214=0,0,1)+IF(F256=0,0,1)+IF(F298=0,0,1)+IF(F340=0,0,1)+IF(F382=0,0,1)+IF(F424=0,0,1)+IF(F466=0,0,1)+IF(F508=0,0,1)+IF(F550=0,0,1)+IF(F592=0,0,1))</f>
        <v>437.5</v>
      </c>
      <c r="G593" s="42">
        <f>(G47+G88+G130+G172+G214+G256+G298+G340+G382+G424+G466+G508+G550+G592)/(IF(G47=0,0,1)+IF(G88=0,0,1)+IF(G130=0,0,1)+IF(G172=0,0,1)+IF(G214=0,0,1)+IF(G256=0,0,1)+IF(G298=0,0,1)+IF(G340=0,0,1)+IF(G382=0,0,1)+IF(G424=0,0,1)+IF(G466=0,0,1)+IF(G508=0,0,1)+IF(G550=0,0,1)+IF(G592=0,0,1))</f>
        <v>16.201499999999999</v>
      </c>
      <c r="H593" s="42">
        <f>(H47+H88+H130+H172+H214+H256+H298+H340+H382+H424+H466+H508+H550+H592)/(IF(H47=0,0,1)+IF(H88=0,0,1)+IF(H130=0,0,1)+IF(H172=0,0,1)+IF(H214=0,0,1)+IF(H256=0,0,1)+IF(H298=0,0,1)+IF(H340=0,0,1)+IF(H382=0,0,1)+IF(H424=0,0,1)+IF(H466=0,0,1)+IF(H508=0,0,1)+IF(H550=0,0,1)+IF(H592=0,0,1))</f>
        <v>15.317560256410252</v>
      </c>
      <c r="I593" s="42">
        <f>(I47+I88+I130+I172+I214+I256+I298+I340+I382+I424+I466+I508+I550+I592)/(IF(I47=0,0,1)+IF(I88=0,0,1)+IF(I130=0,0,1)+IF(I172=0,0,1)+IF(I214=0,0,1)+IF(I256=0,0,1)+IF(I298=0,0,1)+IF(I340=0,0,1)+IF(I382=0,0,1)+IF(I424=0,0,1)+IF(I466=0,0,1)+IF(I508=0,0,1)+IF(I550=0,0,1)+IF(I592=0,0,1))</f>
        <v>74.489189458689467</v>
      </c>
      <c r="J593" s="42">
        <f>(J47+J88+J130+J172+J214+J256+J298+J340+J382+J424+J466+J508+J550+J592)/(IF(J47=0,0,1)+IF(J88=0,0,1)+IF(J130=0,0,1)+IF(J172=0,0,1)+IF(J214=0,0,1)+IF(J256=0,0,1)+IF(J298=0,0,1)+IF(J340=0,0,1)+IF(J382=0,0,1)+IF(J424=0,0,1)+IF(J466=0,0,1)+IF(J508=0,0,1)+IF(J550=0,0,1)+IF(J592=0,0,1))</f>
        <v>478.98353276353282</v>
      </c>
      <c r="K593" s="42"/>
      <c r="L593" s="42">
        <v>64.19</v>
      </c>
    </row>
  </sheetData>
  <mergeCells count="18">
    <mergeCell ref="C592:D592"/>
    <mergeCell ref="C593:E593"/>
    <mergeCell ref="C340:D340"/>
    <mergeCell ref="C382:D382"/>
    <mergeCell ref="C424:D424"/>
    <mergeCell ref="C466:D466"/>
    <mergeCell ref="C508:D508"/>
    <mergeCell ref="C550:D550"/>
    <mergeCell ref="C298:D298"/>
    <mergeCell ref="C47:D47"/>
    <mergeCell ref="C1:E1"/>
    <mergeCell ref="H1:K1"/>
    <mergeCell ref="H2:K2"/>
    <mergeCell ref="C88:D88"/>
    <mergeCell ref="C130:D130"/>
    <mergeCell ref="C172:D172"/>
    <mergeCell ref="C214:D214"/>
    <mergeCell ref="C256:D25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2024-01-10T17:28:43Z</dcterms:modified>
</cp:coreProperties>
</file>