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640" windowHeight="9720"/>
  </bookViews>
  <sheets>
    <sheet name="Лист1" sheetId="1" r:id="rId1"/>
  </sheets>
  <calcPr calcId="124519" iterateDelta="1E-4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I195" s="1"/>
  <c r="H184"/>
  <c r="G184"/>
  <c r="G195" s="1"/>
  <c r="F184"/>
  <c r="B176"/>
  <c r="A176"/>
  <c r="L175"/>
  <c r="J175"/>
  <c r="I175"/>
  <c r="H175"/>
  <c r="G175"/>
  <c r="F175"/>
  <c r="B166"/>
  <c r="A166"/>
  <c r="L165"/>
  <c r="J165"/>
  <c r="I165"/>
  <c r="I176" s="1"/>
  <c r="H165"/>
  <c r="G165"/>
  <c r="F165"/>
  <c r="B157"/>
  <c r="A157"/>
  <c r="L156"/>
  <c r="J156"/>
  <c r="I156"/>
  <c r="H156"/>
  <c r="G156"/>
  <c r="F156"/>
  <c r="B147"/>
  <c r="A147"/>
  <c r="L146"/>
  <c r="J146"/>
  <c r="I146"/>
  <c r="I157" s="1"/>
  <c r="H146"/>
  <c r="G146"/>
  <c r="F146"/>
  <c r="B138"/>
  <c r="A138"/>
  <c r="L137"/>
  <c r="J137"/>
  <c r="I137"/>
  <c r="H137"/>
  <c r="G137"/>
  <c r="F137"/>
  <c r="B128"/>
  <c r="A128"/>
  <c r="L127"/>
  <c r="J127"/>
  <c r="I127"/>
  <c r="I138" s="1"/>
  <c r="H127"/>
  <c r="G127"/>
  <c r="F127"/>
  <c r="B119"/>
  <c r="A119"/>
  <c r="L118"/>
  <c r="J118"/>
  <c r="I118"/>
  <c r="H118"/>
  <c r="G118"/>
  <c r="F118"/>
  <c r="B109"/>
  <c r="A109"/>
  <c r="L108"/>
  <c r="J108"/>
  <c r="I108"/>
  <c r="I119" s="1"/>
  <c r="H108"/>
  <c r="G108"/>
  <c r="F108"/>
  <c r="B100"/>
  <c r="A100"/>
  <c r="L99"/>
  <c r="J99"/>
  <c r="I99"/>
  <c r="H99"/>
  <c r="G99"/>
  <c r="F99"/>
  <c r="B90"/>
  <c r="A90"/>
  <c r="L89"/>
  <c r="J89"/>
  <c r="I89"/>
  <c r="I100" s="1"/>
  <c r="H89"/>
  <c r="G89"/>
  <c r="G100" s="1"/>
  <c r="F89"/>
  <c r="B81"/>
  <c r="A81"/>
  <c r="L80"/>
  <c r="J80"/>
  <c r="I80"/>
  <c r="H80"/>
  <c r="G80"/>
  <c r="F80"/>
  <c r="B71"/>
  <c r="A71"/>
  <c r="L70"/>
  <c r="J70"/>
  <c r="I70"/>
  <c r="I81" s="1"/>
  <c r="H70"/>
  <c r="G70"/>
  <c r="F70"/>
  <c r="B62"/>
  <c r="A62"/>
  <c r="L61"/>
  <c r="J61"/>
  <c r="I61"/>
  <c r="H61"/>
  <c r="G61"/>
  <c r="F61"/>
  <c r="B52"/>
  <c r="A52"/>
  <c r="L51"/>
  <c r="J51"/>
  <c r="I51"/>
  <c r="I62" s="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L195" l="1"/>
  <c r="L119"/>
  <c r="J195"/>
  <c r="H195"/>
  <c r="G176"/>
  <c r="H176"/>
  <c r="F176"/>
  <c r="L176"/>
  <c r="J176"/>
  <c r="L157"/>
  <c r="H157"/>
  <c r="J157"/>
  <c r="G157"/>
  <c r="F157"/>
  <c r="L138"/>
  <c r="J138"/>
  <c r="H138"/>
  <c r="G138"/>
  <c r="F138"/>
  <c r="F119"/>
  <c r="G119"/>
  <c r="H119"/>
  <c r="J119"/>
  <c r="G43"/>
  <c r="I43"/>
  <c r="L81"/>
  <c r="J81"/>
  <c r="H81"/>
  <c r="G81"/>
  <c r="F81"/>
  <c r="G62"/>
  <c r="H62"/>
  <c r="L62"/>
  <c r="J62"/>
  <c r="F62"/>
  <c r="F195"/>
  <c r="L43"/>
  <c r="J43"/>
  <c r="H43"/>
  <c r="F43"/>
  <c r="G24"/>
  <c r="L24"/>
  <c r="J24"/>
  <c r="I24"/>
  <c r="H24"/>
  <c r="H100"/>
  <c r="F100"/>
  <c r="J100"/>
  <c r="L100"/>
  <c r="F24"/>
  <c r="I196" l="1"/>
  <c r="G196"/>
  <c r="H196"/>
  <c r="F196"/>
  <c r="J196"/>
  <c r="L196"/>
</calcChain>
</file>

<file path=xl/sharedStrings.xml><?xml version="1.0" encoding="utf-8"?>
<sst xmlns="http://schemas.openxmlformats.org/spreadsheetml/2006/main" count="308" uniqueCount="92">
  <si>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</si>
  <si>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</si>
  <si>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</si>
  <si>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</si>
  <si>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</si>
  <si>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</si>
  <si>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</si>
  <si>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</si>
  <si>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</si>
  <si>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</si>
  <si>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</si>
  <si>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</si>
  <si>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</si>
  <si>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</si>
  <si>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</si>
  <si>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</si>
  <si>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</si>
  <si>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</si>
  <si>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</si>
  <si>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</si>
  <si>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</si>
  <si>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</si>
  <si>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</si>
  <si>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</si>
  <si>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</si>
  <si>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</si>
  <si>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</si>
  <si>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</si>
  <si>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</si>
  <si>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</si>
  <si>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</si>
  <si>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</si>
  <si>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</si>
  <si>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</si>
  <si>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</si>
  <si>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</si>
  <si>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</si>
  <si>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</si>
  <si>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</si>
  <si>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ГБОУ "Альметьевская школа №19"</t>
  </si>
  <si>
    <t>Директор школы</t>
  </si>
  <si>
    <t>В.П.Чумаков</t>
  </si>
  <si>
    <t>Суп молочный пшенный</t>
  </si>
  <si>
    <t>Кофейный напиток на молоке</t>
  </si>
  <si>
    <t>Хлеб белый высший сорт</t>
  </si>
  <si>
    <t>Масло сливочное</t>
  </si>
  <si>
    <t>Кекс</t>
  </si>
  <si>
    <t>Борщ из свежей капусты с говядиной</t>
  </si>
  <si>
    <t>Жаркое по домашнему</t>
  </si>
  <si>
    <t>Сок фруктовый</t>
  </si>
  <si>
    <t>Хлеб дарницкий</t>
  </si>
  <si>
    <t>Банан</t>
  </si>
  <si>
    <t>Салат из моркови</t>
  </si>
  <si>
    <t>Щи из свежей капусты с говядиной</t>
  </si>
  <si>
    <t>Хлеб Дарницкий</t>
  </si>
  <si>
    <t>Молоко кипяченое</t>
  </si>
  <si>
    <t>Ряженка</t>
  </si>
  <si>
    <t>Булочка полезная</t>
  </si>
  <si>
    <t>Салат из свеклы</t>
  </si>
  <si>
    <t>Картофельное пюре</t>
  </si>
  <si>
    <t>Запеканка творожная со сгущенкой</t>
  </si>
  <si>
    <t>Чай с лимоном</t>
  </si>
  <si>
    <t>Каша молочная манная с маслом</t>
  </si>
  <si>
    <t>Какао с молоком</t>
  </si>
  <si>
    <t>Печенье овсяное</t>
  </si>
  <si>
    <t>Суп картофельный с горохом с говядиной</t>
  </si>
  <si>
    <t>Рыба в соусе</t>
  </si>
  <si>
    <t>Рис отварной</t>
  </si>
  <si>
    <t>Компот из сухофруктов</t>
  </si>
  <si>
    <t>Макароны отварные</t>
  </si>
  <si>
    <t>Сыр голландский</t>
  </si>
  <si>
    <t>Плов из говядины</t>
  </si>
  <si>
    <t>Компот из кураги</t>
  </si>
  <si>
    <t>Булочка домашняя</t>
  </si>
  <si>
    <t>Суп картофельный с горохом</t>
  </si>
  <si>
    <t>Кофейный напиток</t>
  </si>
  <si>
    <t>Суп крестьянский с говядиной</t>
  </si>
  <si>
    <t>Омлет натуральный</t>
  </si>
  <si>
    <t>Кисель фруктовый</t>
  </si>
  <si>
    <t>Вак балиш</t>
  </si>
  <si>
    <t>Каша молочная геркулес с маслом</t>
  </si>
  <si>
    <t>Суп картофельный с гречкой и говядиной</t>
  </si>
  <si>
    <t>Шницель рыбный в соусе</t>
  </si>
  <si>
    <t>Напиток из шиповника</t>
  </si>
  <si>
    <t>Яблоки</t>
  </si>
  <si>
    <t>Россольник по Ленинградски с говядиной</t>
  </si>
  <si>
    <t>Гуляш из говядины</t>
  </si>
  <si>
    <t>Каша пшеничная</t>
  </si>
  <si>
    <t>Суп картофельный с горохом и говядиной</t>
  </si>
  <si>
    <t>Каша молочная "дружба" с маслом</t>
  </si>
  <si>
    <t>Печенье</t>
  </si>
  <si>
    <t>Тефтели из говядины в соусе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</si>
</sst>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M195" sqref="M195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6" t="s">
        <v>39</v>
      </c>
      <c r="D1" s="57"/>
      <c r="E1" s="57"/>
      <c r="F1" s="12" t="s">
        <v>16</v>
      </c>
      <c r="G1" s="2" t="s">
        <v>17</v>
      </c>
      <c r="H1" s="58" t="s">
        <v>40</v>
      </c>
      <c r="I1" s="58"/>
      <c r="J1" s="58"/>
      <c r="K1" s="58"/>
    </row>
    <row r="2" spans="1:12" ht="18">
      <c r="A2" s="35" t="s">
        <v>6</v>
      </c>
      <c r="C2" s="2"/>
      <c r="G2" s="2" t="s">
        <v>18</v>
      </c>
      <c r="H2" s="58" t="s">
        <v>41</v>
      </c>
      <c r="I2" s="58"/>
      <c r="J2" s="58"/>
      <c r="K2" s="5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69</v>
      </c>
      <c r="F6" s="40">
        <v>180</v>
      </c>
      <c r="G6" s="40">
        <v>5.0999999999999996</v>
      </c>
      <c r="H6" s="40">
        <v>7.5</v>
      </c>
      <c r="I6" s="40">
        <v>1.05</v>
      </c>
      <c r="J6" s="40">
        <v>201.9</v>
      </c>
      <c r="K6" s="41">
        <v>181</v>
      </c>
      <c r="L6" s="40">
        <v>4.55</v>
      </c>
    </row>
    <row r="7" spans="1:12" ht="15">
      <c r="A7" s="23"/>
      <c r="B7" s="15"/>
      <c r="C7" s="11"/>
      <c r="D7" s="6"/>
      <c r="E7" s="42" t="s">
        <v>70</v>
      </c>
      <c r="F7" s="43">
        <v>20</v>
      </c>
      <c r="G7" s="43">
        <v>10.78</v>
      </c>
      <c r="H7" s="43">
        <v>19.2</v>
      </c>
      <c r="I7" s="43">
        <v>2.04</v>
      </c>
      <c r="J7" s="43">
        <v>224</v>
      </c>
      <c r="K7" s="44">
        <v>15</v>
      </c>
      <c r="L7" s="43">
        <v>9.59</v>
      </c>
    </row>
    <row r="8" spans="1:12" ht="15">
      <c r="A8" s="23"/>
      <c r="B8" s="15"/>
      <c r="C8" s="11"/>
      <c r="D8" s="7" t="s">
        <v>22</v>
      </c>
      <c r="E8" s="42" t="s">
        <v>61</v>
      </c>
      <c r="F8" s="43">
        <v>222</v>
      </c>
      <c r="G8" s="43">
        <v>0.53</v>
      </c>
      <c r="H8" s="43">
        <v>0</v>
      </c>
      <c r="I8" s="43">
        <v>9.6</v>
      </c>
      <c r="J8" s="43">
        <v>41.6</v>
      </c>
      <c r="K8" s="44">
        <v>377</v>
      </c>
      <c r="L8" s="43">
        <v>2.5</v>
      </c>
    </row>
    <row r="9" spans="1:12" ht="15">
      <c r="A9" s="23"/>
      <c r="B9" s="15"/>
      <c r="C9" s="11"/>
      <c r="D9" s="7" t="s">
        <v>23</v>
      </c>
      <c r="E9" s="42" t="s">
        <v>44</v>
      </c>
      <c r="F9" s="43">
        <v>90</v>
      </c>
      <c r="G9" s="43">
        <v>5.92</v>
      </c>
      <c r="H9" s="43">
        <v>0.75</v>
      </c>
      <c r="I9" s="43">
        <v>1.1299999999999999</v>
      </c>
      <c r="J9" s="43">
        <v>175.35</v>
      </c>
      <c r="K9" s="44">
        <v>0</v>
      </c>
      <c r="L9" s="43">
        <v>3.33</v>
      </c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51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512</v>
      </c>
      <c r="G13" s="19">
        <f t="shared" ref="G13:J13" si="0">SUM(G6:G12)</f>
        <v>22.33</v>
      </c>
      <c r="H13" s="19">
        <f t="shared" si="0"/>
        <v>27.45</v>
      </c>
      <c r="I13" s="19">
        <f t="shared" si="0"/>
        <v>13.82</v>
      </c>
      <c r="J13" s="19">
        <f t="shared" si="0"/>
        <v>642.85</v>
      </c>
      <c r="K13" s="25"/>
      <c r="L13" s="19">
        <f t="shared" ref="L13" si="1">SUM(L6:L12)</f>
        <v>19.97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53</v>
      </c>
      <c r="F15" s="43">
        <v>275</v>
      </c>
      <c r="G15" s="43">
        <v>1.8</v>
      </c>
      <c r="H15" s="43">
        <v>4.9800000000000004</v>
      </c>
      <c r="I15" s="43">
        <v>4.68</v>
      </c>
      <c r="J15" s="43">
        <v>84.84</v>
      </c>
      <c r="K15" s="44">
        <v>117</v>
      </c>
      <c r="L15" s="43">
        <v>23.01</v>
      </c>
    </row>
    <row r="16" spans="1:12" ht="15">
      <c r="A16" s="23"/>
      <c r="B16" s="15"/>
      <c r="C16" s="11"/>
      <c r="D16" s="7" t="s">
        <v>28</v>
      </c>
      <c r="E16" s="42" t="s">
        <v>71</v>
      </c>
      <c r="F16" s="43">
        <v>150</v>
      </c>
      <c r="G16" s="43">
        <v>16.489999999999998</v>
      </c>
      <c r="H16" s="43">
        <v>16.89</v>
      </c>
      <c r="I16" s="43">
        <v>24.38</v>
      </c>
      <c r="J16" s="43">
        <v>322</v>
      </c>
      <c r="K16" s="44">
        <v>265</v>
      </c>
      <c r="L16" s="43">
        <v>44.52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72</v>
      </c>
      <c r="F18" s="43">
        <v>200</v>
      </c>
      <c r="G18" s="43">
        <v>1.3</v>
      </c>
      <c r="H18" s="43">
        <v>0.08</v>
      </c>
      <c r="I18" s="43">
        <v>27.96</v>
      </c>
      <c r="J18" s="43">
        <v>184.64</v>
      </c>
      <c r="K18" s="44">
        <v>348</v>
      </c>
      <c r="L18" s="43">
        <v>4.3</v>
      </c>
    </row>
    <row r="19" spans="1:12" ht="15">
      <c r="A19" s="23"/>
      <c r="B19" s="15"/>
      <c r="C19" s="11"/>
      <c r="D19" s="7" t="s">
        <v>31</v>
      </c>
      <c r="E19" s="42" t="s">
        <v>73</v>
      </c>
      <c r="F19" s="43">
        <v>100</v>
      </c>
      <c r="G19" s="43">
        <v>4</v>
      </c>
      <c r="H19" s="43">
        <v>4.0999999999999996</v>
      </c>
      <c r="I19" s="43">
        <v>22.26</v>
      </c>
      <c r="J19" s="43">
        <v>142</v>
      </c>
      <c r="K19" s="44">
        <v>424</v>
      </c>
      <c r="L19" s="43">
        <v>8.5</v>
      </c>
    </row>
    <row r="20" spans="1:12" ht="15">
      <c r="A20" s="23"/>
      <c r="B20" s="15"/>
      <c r="C20" s="11"/>
      <c r="D20" s="7" t="s">
        <v>32</v>
      </c>
      <c r="E20" s="42" t="s">
        <v>54</v>
      </c>
      <c r="F20" s="43">
        <v>48</v>
      </c>
      <c r="G20" s="43">
        <v>2.52</v>
      </c>
      <c r="H20" s="43">
        <v>0.49</v>
      </c>
      <c r="I20" s="43">
        <v>0.76</v>
      </c>
      <c r="J20" s="43">
        <v>103.4</v>
      </c>
      <c r="K20" s="44">
        <v>0</v>
      </c>
      <c r="L20" s="43">
        <v>2.02</v>
      </c>
    </row>
    <row r="21" spans="1:12" ht="15">
      <c r="A21" s="23"/>
      <c r="B21" s="15"/>
      <c r="C21" s="11"/>
      <c r="D21" s="6" t="s">
        <v>30</v>
      </c>
      <c r="E21" s="42" t="s">
        <v>55</v>
      </c>
      <c r="F21" s="43">
        <v>200</v>
      </c>
      <c r="G21" s="43">
        <v>5.6</v>
      </c>
      <c r="H21" s="43">
        <v>5</v>
      </c>
      <c r="I21" s="43">
        <v>5.4</v>
      </c>
      <c r="J21" s="43">
        <v>100</v>
      </c>
      <c r="K21" s="44">
        <v>385</v>
      </c>
      <c r="L21" s="43">
        <v>15.08</v>
      </c>
    </row>
    <row r="22" spans="1:12" ht="15">
      <c r="A22" s="23"/>
      <c r="B22" s="15"/>
      <c r="C22" s="11"/>
      <c r="D22" s="6"/>
      <c r="E22" s="42"/>
      <c r="F22" s="43"/>
      <c r="G22" s="51"/>
      <c r="H22" s="43"/>
      <c r="I22" s="43"/>
      <c r="J22" s="43"/>
      <c r="K22" s="44"/>
      <c r="L22" s="51"/>
    </row>
    <row r="23" spans="1:12" ht="15">
      <c r="A23" s="24"/>
      <c r="B23" s="17"/>
      <c r="C23" s="8"/>
      <c r="D23" s="18" t="s">
        <v>33</v>
      </c>
      <c r="E23" s="9"/>
      <c r="F23" s="19">
        <f>SUM(F14:F22)</f>
        <v>973</v>
      </c>
      <c r="G23" s="19">
        <f>SUM(G14:G22)</f>
        <v>31.71</v>
      </c>
      <c r="H23" s="19">
        <f>SUM(H14:H22)</f>
        <v>31.539999999999996</v>
      </c>
      <c r="I23" s="19">
        <f>SUM(I14:I22)</f>
        <v>85.440000000000012</v>
      </c>
      <c r="J23" s="19">
        <f>SUM(J14:J22)</f>
        <v>936.88</v>
      </c>
      <c r="K23" s="25"/>
      <c r="L23" s="19">
        <f>SUM(L14:L22)</f>
        <v>97.429999999999993</v>
      </c>
    </row>
    <row r="24" spans="1:12" ht="1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1485</v>
      </c>
      <c r="G24" s="32">
        <f t="shared" ref="G24:J24" si="2">G13+G23</f>
        <v>54.04</v>
      </c>
      <c r="H24" s="32">
        <f t="shared" si="2"/>
        <v>58.989999999999995</v>
      </c>
      <c r="I24" s="32">
        <f t="shared" si="2"/>
        <v>99.260000000000019</v>
      </c>
      <c r="J24" s="32">
        <f t="shared" si="2"/>
        <v>1579.73</v>
      </c>
      <c r="K24" s="32"/>
      <c r="L24" s="32">
        <f t="shared" ref="L24" si="3">L13+L23</f>
        <v>117.39999999999999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89</v>
      </c>
      <c r="F25" s="40">
        <v>210</v>
      </c>
      <c r="G25" s="40">
        <v>3.3</v>
      </c>
      <c r="H25" s="40">
        <v>8.6</v>
      </c>
      <c r="I25" s="40">
        <v>14.5</v>
      </c>
      <c r="J25" s="40">
        <v>183.4</v>
      </c>
      <c r="K25" s="41">
        <v>175</v>
      </c>
      <c r="L25" s="40">
        <v>15.16</v>
      </c>
    </row>
    <row r="26" spans="1:12" ht="15">
      <c r="A26" s="14"/>
      <c r="B26" s="15"/>
      <c r="C26" s="11"/>
      <c r="D26" s="6"/>
      <c r="E26" s="42" t="s">
        <v>45</v>
      </c>
      <c r="F26" s="43">
        <v>10</v>
      </c>
      <c r="G26" s="43">
        <v>0.1</v>
      </c>
      <c r="H26" s="43">
        <v>7.2</v>
      </c>
      <c r="I26" s="43">
        <v>0.13</v>
      </c>
      <c r="J26" s="43">
        <v>6.72</v>
      </c>
      <c r="K26" s="44">
        <v>14</v>
      </c>
      <c r="L26" s="43">
        <v>5.25</v>
      </c>
    </row>
    <row r="27" spans="1:12" ht="15">
      <c r="A27" s="14"/>
      <c r="B27" s="15"/>
      <c r="C27" s="11"/>
      <c r="D27" s="7" t="s">
        <v>22</v>
      </c>
      <c r="E27" s="42" t="s">
        <v>56</v>
      </c>
      <c r="F27" s="43">
        <v>200</v>
      </c>
      <c r="G27" s="43">
        <v>5.8</v>
      </c>
      <c r="H27" s="43">
        <v>5</v>
      </c>
      <c r="I27" s="43">
        <v>8.4</v>
      </c>
      <c r="J27" s="43">
        <v>108</v>
      </c>
      <c r="K27" s="44">
        <v>386</v>
      </c>
      <c r="L27" s="43">
        <v>20.88</v>
      </c>
    </row>
    <row r="28" spans="1:12" ht="15">
      <c r="A28" s="14"/>
      <c r="B28" s="15"/>
      <c r="C28" s="11"/>
      <c r="D28" s="7" t="s">
        <v>23</v>
      </c>
      <c r="E28" s="42" t="s">
        <v>44</v>
      </c>
      <c r="F28" s="43">
        <v>80</v>
      </c>
      <c r="G28" s="43">
        <v>5.92</v>
      </c>
      <c r="H28" s="43">
        <v>0.75</v>
      </c>
      <c r="I28" s="43">
        <v>1.1299999999999999</v>
      </c>
      <c r="J28" s="43">
        <v>175.35</v>
      </c>
      <c r="K28" s="44">
        <v>0</v>
      </c>
      <c r="L28" s="43">
        <v>3.33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 t="s">
        <v>57</v>
      </c>
      <c r="F30" s="43">
        <v>50</v>
      </c>
      <c r="G30" s="43">
        <v>4</v>
      </c>
      <c r="H30" s="43">
        <v>4.0999999999999996</v>
      </c>
      <c r="I30" s="43">
        <v>22.26</v>
      </c>
      <c r="J30" s="43">
        <v>142</v>
      </c>
      <c r="K30" s="44">
        <v>0</v>
      </c>
      <c r="L30" s="43">
        <v>8.5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550</v>
      </c>
      <c r="G32" s="19">
        <f t="shared" ref="G32" si="4">SUM(G25:G31)</f>
        <v>19.119999999999997</v>
      </c>
      <c r="H32" s="19">
        <f t="shared" ref="H32" si="5">SUM(H25:H31)</f>
        <v>25.65</v>
      </c>
      <c r="I32" s="19">
        <f t="shared" ref="I32" si="6">SUM(I25:I31)</f>
        <v>46.42</v>
      </c>
      <c r="J32" s="19">
        <f t="shared" ref="J32:L32" si="7">SUM(J25:J31)</f>
        <v>615.47</v>
      </c>
      <c r="K32" s="25"/>
      <c r="L32" s="19">
        <f t="shared" si="7"/>
        <v>53.12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58</v>
      </c>
      <c r="F33" s="43">
        <v>100</v>
      </c>
      <c r="G33" s="43">
        <v>1.41</v>
      </c>
      <c r="H33" s="43">
        <v>6.01</v>
      </c>
      <c r="I33" s="43">
        <v>0</v>
      </c>
      <c r="J33" s="43">
        <v>92.8</v>
      </c>
      <c r="K33" s="44">
        <v>43</v>
      </c>
      <c r="L33" s="43">
        <v>1.99</v>
      </c>
    </row>
    <row r="34" spans="1:12" ht="15">
      <c r="A34" s="14"/>
      <c r="B34" s="15"/>
      <c r="C34" s="11"/>
      <c r="D34" s="7" t="s">
        <v>27</v>
      </c>
      <c r="E34" s="42" t="s">
        <v>74</v>
      </c>
      <c r="F34" s="43">
        <v>275</v>
      </c>
      <c r="G34" s="43">
        <v>5.49</v>
      </c>
      <c r="H34" s="43">
        <v>5.27</v>
      </c>
      <c r="I34" s="43">
        <v>3.24</v>
      </c>
      <c r="J34" s="43">
        <v>148.25</v>
      </c>
      <c r="K34" s="44">
        <v>103</v>
      </c>
      <c r="L34" s="43">
        <v>21.96</v>
      </c>
    </row>
    <row r="35" spans="1:12" ht="15">
      <c r="A35" s="14"/>
      <c r="B35" s="15"/>
      <c r="C35" s="11"/>
      <c r="D35" s="7" t="s">
        <v>28</v>
      </c>
      <c r="E35" s="42" t="s">
        <v>66</v>
      </c>
      <c r="F35" s="43">
        <v>100</v>
      </c>
      <c r="G35" s="43">
        <v>13.7</v>
      </c>
      <c r="H35" s="43">
        <v>8</v>
      </c>
      <c r="I35" s="43">
        <v>0.9</v>
      </c>
      <c r="J35" s="43">
        <v>131.6</v>
      </c>
      <c r="K35" s="44">
        <v>232</v>
      </c>
      <c r="L35" s="43">
        <v>24.47</v>
      </c>
    </row>
    <row r="36" spans="1:12" ht="15">
      <c r="A36" s="14"/>
      <c r="B36" s="15"/>
      <c r="C36" s="11"/>
      <c r="D36" s="7" t="s">
        <v>29</v>
      </c>
      <c r="E36" s="42" t="s">
        <v>59</v>
      </c>
      <c r="F36" s="43">
        <v>150</v>
      </c>
      <c r="G36" s="43">
        <v>3.08</v>
      </c>
      <c r="H36" s="43">
        <v>2.33</v>
      </c>
      <c r="I36" s="43">
        <v>1.43</v>
      </c>
      <c r="J36" s="43">
        <v>109.73</v>
      </c>
      <c r="K36" s="44">
        <v>312</v>
      </c>
      <c r="L36" s="43">
        <v>7.44</v>
      </c>
    </row>
    <row r="37" spans="1:12" ht="15">
      <c r="A37" s="14"/>
      <c r="B37" s="15"/>
      <c r="C37" s="11"/>
      <c r="D37" s="7" t="s">
        <v>30</v>
      </c>
      <c r="E37" s="42" t="s">
        <v>68</v>
      </c>
      <c r="F37" s="43">
        <v>200</v>
      </c>
      <c r="G37" s="43">
        <v>1.1599999999999999</v>
      </c>
      <c r="H37" s="43">
        <v>0.3</v>
      </c>
      <c r="I37" s="43">
        <v>37</v>
      </c>
      <c r="J37" s="43">
        <v>196.38</v>
      </c>
      <c r="K37" s="44">
        <v>388</v>
      </c>
      <c r="L37" s="43">
        <v>2.8</v>
      </c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54</v>
      </c>
      <c r="F39" s="43">
        <v>48</v>
      </c>
      <c r="G39" s="43">
        <v>2.52</v>
      </c>
      <c r="H39" s="43">
        <v>0.49</v>
      </c>
      <c r="I39" s="43">
        <v>0.76</v>
      </c>
      <c r="J39" s="43">
        <v>103.4</v>
      </c>
      <c r="K39" s="44">
        <v>0</v>
      </c>
      <c r="L39" s="43">
        <v>2.02</v>
      </c>
    </row>
    <row r="40" spans="1:12" ht="15">
      <c r="A40" s="14"/>
      <c r="B40" s="15"/>
      <c r="C40" s="11"/>
      <c r="D40" s="6" t="s">
        <v>30</v>
      </c>
      <c r="E40" s="42" t="s">
        <v>55</v>
      </c>
      <c r="F40" s="43">
        <v>200</v>
      </c>
      <c r="G40" s="43">
        <v>5.6</v>
      </c>
      <c r="H40" s="43">
        <v>5</v>
      </c>
      <c r="I40" s="43">
        <v>5.4</v>
      </c>
      <c r="J40" s="43">
        <v>100</v>
      </c>
      <c r="K40" s="44">
        <v>385</v>
      </c>
      <c r="L40" s="43">
        <v>15.08</v>
      </c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1073</v>
      </c>
      <c r="G42" s="19">
        <f t="shared" ref="G42" si="8">SUM(G33:G41)</f>
        <v>32.96</v>
      </c>
      <c r="H42" s="19">
        <f t="shared" ref="H42" si="9">SUM(H33:H41)</f>
        <v>27.4</v>
      </c>
      <c r="I42" s="19">
        <f t="shared" ref="I42" si="10">SUM(I33:I41)</f>
        <v>48.73</v>
      </c>
      <c r="J42" s="19">
        <f t="shared" ref="J42:L42" si="11">SUM(J33:J41)</f>
        <v>882.16</v>
      </c>
      <c r="K42" s="25"/>
      <c r="L42" s="19">
        <f t="shared" si="11"/>
        <v>75.760000000000005</v>
      </c>
    </row>
    <row r="43" spans="1:12" ht="15.75" customHeight="1" thickBot="1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1623</v>
      </c>
      <c r="G43" s="32">
        <f t="shared" ref="G43" si="12">G32+G42</f>
        <v>52.08</v>
      </c>
      <c r="H43" s="32">
        <f t="shared" ref="H43" si="13">H32+H42</f>
        <v>53.05</v>
      </c>
      <c r="I43" s="32">
        <f t="shared" ref="I43" si="14">I32+I42</f>
        <v>95.15</v>
      </c>
      <c r="J43" s="32">
        <f t="shared" ref="J43:L43" si="15">J32+J42</f>
        <v>1497.63</v>
      </c>
      <c r="K43" s="32"/>
      <c r="L43" s="32">
        <f t="shared" si="15"/>
        <v>128.88</v>
      </c>
    </row>
    <row r="44" spans="1:12" ht="15.75" thickBot="1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3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39" t="s">
        <v>60</v>
      </c>
      <c r="F45" s="43">
        <v>170</v>
      </c>
      <c r="G45" s="43">
        <v>7.3</v>
      </c>
      <c r="H45" s="43">
        <v>4.3</v>
      </c>
      <c r="I45" s="43">
        <v>0.37</v>
      </c>
      <c r="J45" s="43">
        <v>203</v>
      </c>
      <c r="K45" s="43">
        <v>223</v>
      </c>
      <c r="L45" s="43">
        <v>57.07</v>
      </c>
    </row>
    <row r="46" spans="1:12" ht="1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3.6</v>
      </c>
      <c r="H46" s="43">
        <v>2.67</v>
      </c>
      <c r="I46" s="43">
        <v>28.27</v>
      </c>
      <c r="J46" s="43">
        <v>155.19999999999999</v>
      </c>
      <c r="K46" s="44">
        <v>379</v>
      </c>
      <c r="L46" s="43">
        <v>7.99</v>
      </c>
    </row>
    <row r="47" spans="1:12" ht="15">
      <c r="A47" s="23"/>
      <c r="B47" s="15"/>
      <c r="C47" s="11"/>
      <c r="D47" s="7" t="s">
        <v>23</v>
      </c>
      <c r="E47" s="42" t="s">
        <v>44</v>
      </c>
      <c r="F47" s="43">
        <v>80</v>
      </c>
      <c r="G47" s="43">
        <v>5.92</v>
      </c>
      <c r="H47" s="43">
        <v>0.75</v>
      </c>
      <c r="I47" s="43">
        <v>1.1299999999999999</v>
      </c>
      <c r="J47" s="43">
        <v>175.35</v>
      </c>
      <c r="K47" s="44">
        <v>0</v>
      </c>
      <c r="L47" s="43">
        <v>3.33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90</v>
      </c>
      <c r="F49" s="43">
        <v>50</v>
      </c>
      <c r="G49" s="43">
        <v>4</v>
      </c>
      <c r="H49" s="43">
        <v>9</v>
      </c>
      <c r="I49" s="43">
        <v>22</v>
      </c>
      <c r="J49" s="43">
        <v>197</v>
      </c>
      <c r="K49" s="44">
        <v>0</v>
      </c>
      <c r="L49" s="43">
        <v>6.07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6">SUM(G44:G50)</f>
        <v>20.82</v>
      </c>
      <c r="H51" s="19">
        <f t="shared" ref="H51" si="17">SUM(H44:H50)</f>
        <v>16.72</v>
      </c>
      <c r="I51" s="19">
        <f t="shared" ref="I51" si="18">SUM(I44:I50)</f>
        <v>51.769999999999996</v>
      </c>
      <c r="J51" s="19">
        <f t="shared" ref="J51:L51" si="19">SUM(J44:J50)</f>
        <v>730.55</v>
      </c>
      <c r="K51" s="25"/>
      <c r="L51" s="19">
        <f t="shared" si="19"/>
        <v>74.460000000000008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52</v>
      </c>
      <c r="F52" s="43">
        <v>100</v>
      </c>
      <c r="G52" s="43">
        <v>1.23</v>
      </c>
      <c r="H52" s="43">
        <v>0.09</v>
      </c>
      <c r="I52" s="43">
        <v>0</v>
      </c>
      <c r="J52" s="43">
        <v>81.7</v>
      </c>
      <c r="K52" s="44">
        <v>66</v>
      </c>
      <c r="L52" s="43">
        <v>1.88</v>
      </c>
    </row>
    <row r="53" spans="1:12" ht="15">
      <c r="A53" s="23"/>
      <c r="B53" s="15"/>
      <c r="C53" s="11"/>
      <c r="D53" s="7" t="s">
        <v>27</v>
      </c>
      <c r="E53" s="42" t="s">
        <v>76</v>
      </c>
      <c r="F53" s="43">
        <v>250</v>
      </c>
      <c r="G53" s="43">
        <v>2.02</v>
      </c>
      <c r="H53" s="43">
        <v>5.09</v>
      </c>
      <c r="I53" s="43">
        <v>11.98</v>
      </c>
      <c r="J53" s="43">
        <v>107</v>
      </c>
      <c r="K53" s="44">
        <v>96</v>
      </c>
      <c r="L53" s="43">
        <v>23.33</v>
      </c>
    </row>
    <row r="54" spans="1:12" ht="15">
      <c r="A54" s="23"/>
      <c r="B54" s="15"/>
      <c r="C54" s="11"/>
      <c r="D54" s="7" t="s">
        <v>28</v>
      </c>
      <c r="E54" s="42" t="s">
        <v>91</v>
      </c>
      <c r="F54" s="43">
        <v>110</v>
      </c>
      <c r="G54" s="43">
        <v>8.32</v>
      </c>
      <c r="H54" s="43">
        <v>6.02</v>
      </c>
      <c r="I54" s="43">
        <v>10.06</v>
      </c>
      <c r="J54" s="43">
        <v>128</v>
      </c>
      <c r="K54" s="44">
        <v>260</v>
      </c>
      <c r="L54" s="43">
        <v>23.7</v>
      </c>
    </row>
    <row r="55" spans="1:12" ht="15">
      <c r="A55" s="23"/>
      <c r="B55" s="15"/>
      <c r="C55" s="11"/>
      <c r="D55" s="7" t="s">
        <v>29</v>
      </c>
      <c r="E55" s="42" t="s">
        <v>69</v>
      </c>
      <c r="F55" s="43">
        <v>150</v>
      </c>
      <c r="G55" s="43">
        <v>5.0999999999999996</v>
      </c>
      <c r="H55" s="43">
        <v>7.5</v>
      </c>
      <c r="I55" s="43">
        <v>1.05</v>
      </c>
      <c r="J55" s="43">
        <v>201.9</v>
      </c>
      <c r="K55" s="44">
        <v>203</v>
      </c>
      <c r="L55" s="43">
        <v>4.55</v>
      </c>
    </row>
    <row r="56" spans="1:12" ht="15">
      <c r="A56" s="23"/>
      <c r="B56" s="15"/>
      <c r="C56" s="11"/>
      <c r="D56" s="7" t="s">
        <v>30</v>
      </c>
      <c r="E56" s="42" t="s">
        <v>49</v>
      </c>
      <c r="F56" s="43">
        <v>200</v>
      </c>
      <c r="G56" s="43">
        <v>0</v>
      </c>
      <c r="H56" s="43">
        <v>0</v>
      </c>
      <c r="I56" s="43">
        <v>26</v>
      </c>
      <c r="J56" s="43">
        <v>45</v>
      </c>
      <c r="K56" s="44">
        <v>389</v>
      </c>
      <c r="L56" s="43">
        <v>7.3</v>
      </c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 t="s">
        <v>54</v>
      </c>
      <c r="F58" s="43">
        <v>48</v>
      </c>
      <c r="G58" s="43">
        <v>2.52</v>
      </c>
      <c r="H58" s="43">
        <v>0.49</v>
      </c>
      <c r="I58" s="43">
        <v>0.76</v>
      </c>
      <c r="J58" s="43">
        <v>103.4</v>
      </c>
      <c r="K58" s="44">
        <v>0</v>
      </c>
      <c r="L58" s="43">
        <v>2.02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 t="s">
        <v>30</v>
      </c>
      <c r="E60" s="42" t="s">
        <v>55</v>
      </c>
      <c r="F60" s="43">
        <v>200</v>
      </c>
      <c r="G60" s="43">
        <v>5.6</v>
      </c>
      <c r="H60" s="43">
        <v>5</v>
      </c>
      <c r="I60" s="43">
        <v>5.4</v>
      </c>
      <c r="J60" s="43">
        <v>100</v>
      </c>
      <c r="K60" s="44">
        <v>385</v>
      </c>
      <c r="L60" s="43">
        <v>15.08</v>
      </c>
    </row>
    <row r="61" spans="1:12" ht="15">
      <c r="A61" s="24"/>
      <c r="B61" s="17"/>
      <c r="C61" s="8"/>
      <c r="D61" s="18" t="s">
        <v>33</v>
      </c>
      <c r="E61" s="9"/>
      <c r="F61" s="19">
        <f>SUM(F52:F60)</f>
        <v>1058</v>
      </c>
      <c r="G61" s="19">
        <f t="shared" ref="G61" si="20">SUM(G52:G60)</f>
        <v>24.79</v>
      </c>
      <c r="H61" s="19">
        <f t="shared" ref="H61" si="21">SUM(H52:H60)</f>
        <v>24.189999999999998</v>
      </c>
      <c r="I61" s="19">
        <f t="shared" ref="I61" si="22">SUM(I52:I60)</f>
        <v>55.25</v>
      </c>
      <c r="J61" s="19">
        <f t="shared" ref="J61:L61" si="23">SUM(J52:J60)</f>
        <v>767</v>
      </c>
      <c r="K61" s="25"/>
      <c r="L61" s="19">
        <f t="shared" si="23"/>
        <v>77.86</v>
      </c>
    </row>
    <row r="62" spans="1:12" ht="15.75" customHeight="1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1558</v>
      </c>
      <c r="G62" s="32">
        <f t="shared" ref="G62" si="24">G51+G61</f>
        <v>45.61</v>
      </c>
      <c r="H62" s="32">
        <f t="shared" ref="H62" si="25">H51+H61</f>
        <v>40.909999999999997</v>
      </c>
      <c r="I62" s="32">
        <f t="shared" ref="I62" si="26">I51+I61</f>
        <v>107.02</v>
      </c>
      <c r="J62" s="32">
        <f t="shared" ref="J62:L62" si="27">J51+J61</f>
        <v>1497.55</v>
      </c>
      <c r="K62" s="32"/>
      <c r="L62" s="32">
        <f t="shared" si="27"/>
        <v>152.32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 t="s">
        <v>62</v>
      </c>
      <c r="F64" s="43">
        <v>210</v>
      </c>
      <c r="G64" s="43">
        <v>6.11</v>
      </c>
      <c r="H64" s="43">
        <v>10.72</v>
      </c>
      <c r="I64" s="43">
        <v>32.380000000000003</v>
      </c>
      <c r="J64" s="43">
        <v>251</v>
      </c>
      <c r="K64" s="44">
        <v>181</v>
      </c>
      <c r="L64" s="43">
        <v>14.43</v>
      </c>
    </row>
    <row r="65" spans="1:12" ht="15">
      <c r="A65" s="23"/>
      <c r="B65" s="15"/>
      <c r="C65" s="11"/>
      <c r="D65" s="7" t="s">
        <v>22</v>
      </c>
      <c r="E65" s="42" t="s">
        <v>63</v>
      </c>
      <c r="F65" s="43">
        <v>200</v>
      </c>
      <c r="G65" s="43">
        <v>3.78</v>
      </c>
      <c r="H65" s="43">
        <v>0.67</v>
      </c>
      <c r="I65" s="43">
        <v>25.89</v>
      </c>
      <c r="J65" s="43">
        <v>125.11</v>
      </c>
      <c r="K65" s="44">
        <v>382</v>
      </c>
      <c r="L65" s="43">
        <v>8.35</v>
      </c>
    </row>
    <row r="66" spans="1:12" ht="15">
      <c r="A66" s="23"/>
      <c r="B66" s="15"/>
      <c r="C66" s="11"/>
      <c r="D66" s="7" t="s">
        <v>23</v>
      </c>
      <c r="E66" s="42" t="s">
        <v>44</v>
      </c>
      <c r="F66" s="43">
        <v>80</v>
      </c>
      <c r="G66" s="43">
        <v>5.92</v>
      </c>
      <c r="H66" s="43">
        <v>0.75</v>
      </c>
      <c r="I66" s="43">
        <v>1.1299999999999999</v>
      </c>
      <c r="J66" s="43">
        <v>175.35</v>
      </c>
      <c r="K66" s="44">
        <v>0</v>
      </c>
      <c r="L66" s="43">
        <v>3.33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 t="s">
        <v>64</v>
      </c>
      <c r="F68" s="43">
        <v>50</v>
      </c>
      <c r="G68" s="43">
        <v>2.16</v>
      </c>
      <c r="H68" s="43">
        <v>4.8</v>
      </c>
      <c r="I68" s="43">
        <v>23.9</v>
      </c>
      <c r="J68" s="43">
        <v>154.6</v>
      </c>
      <c r="K68" s="44">
        <v>0</v>
      </c>
      <c r="L68" s="43">
        <v>6.07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28">SUM(G63:G69)</f>
        <v>17.97</v>
      </c>
      <c r="H70" s="19">
        <f t="shared" ref="H70" si="29">SUM(H63:H69)</f>
        <v>16.940000000000001</v>
      </c>
      <c r="I70" s="19">
        <f t="shared" ref="I70" si="30">SUM(I63:I69)</f>
        <v>83.300000000000011</v>
      </c>
      <c r="J70" s="19">
        <f t="shared" ref="J70:L70" si="31">SUM(J63:J69)</f>
        <v>706.06000000000006</v>
      </c>
      <c r="K70" s="25"/>
      <c r="L70" s="19">
        <f t="shared" si="31"/>
        <v>32.18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52</v>
      </c>
      <c r="F71" s="43">
        <v>100</v>
      </c>
      <c r="G71" s="43">
        <v>11.23</v>
      </c>
      <c r="H71" s="43">
        <v>0.09</v>
      </c>
      <c r="I71" s="43">
        <v>0</v>
      </c>
      <c r="J71" s="43">
        <v>81.7</v>
      </c>
      <c r="K71" s="44">
        <v>66</v>
      </c>
      <c r="L71" s="43">
        <v>1.88</v>
      </c>
    </row>
    <row r="72" spans="1:12" ht="15">
      <c r="A72" s="23"/>
      <c r="B72" s="15"/>
      <c r="C72" s="11"/>
      <c r="D72" s="7" t="s">
        <v>27</v>
      </c>
      <c r="E72" s="42" t="s">
        <v>65</v>
      </c>
      <c r="F72" s="43">
        <v>275</v>
      </c>
      <c r="G72" s="43">
        <v>1.23</v>
      </c>
      <c r="H72" s="43">
        <v>0.09</v>
      </c>
      <c r="I72" s="43">
        <v>0</v>
      </c>
      <c r="J72" s="43">
        <v>81.7</v>
      </c>
      <c r="K72" s="44">
        <v>102</v>
      </c>
      <c r="L72" s="43">
        <v>21.96</v>
      </c>
    </row>
    <row r="73" spans="1:12" ht="15">
      <c r="A73" s="23"/>
      <c r="B73" s="15"/>
      <c r="C73" s="11"/>
      <c r="D73" s="7" t="s">
        <v>28</v>
      </c>
      <c r="E73" s="42" t="s">
        <v>66</v>
      </c>
      <c r="F73" s="43">
        <v>100</v>
      </c>
      <c r="G73" s="43">
        <v>13.7</v>
      </c>
      <c r="H73" s="43">
        <v>8</v>
      </c>
      <c r="I73" s="43">
        <v>0.9</v>
      </c>
      <c r="J73" s="43">
        <v>131.6</v>
      </c>
      <c r="K73" s="44">
        <v>232</v>
      </c>
      <c r="L73" s="43">
        <v>24.47</v>
      </c>
    </row>
    <row r="74" spans="1:12" ht="15">
      <c r="A74" s="23"/>
      <c r="B74" s="15"/>
      <c r="C74" s="11"/>
      <c r="D74" s="7" t="s">
        <v>29</v>
      </c>
      <c r="E74" s="42" t="s">
        <v>67</v>
      </c>
      <c r="F74" s="43">
        <v>150</v>
      </c>
      <c r="G74" s="43">
        <v>3.67</v>
      </c>
      <c r="H74" s="43">
        <v>5.42</v>
      </c>
      <c r="I74" s="43">
        <v>0.4</v>
      </c>
      <c r="J74" s="43">
        <v>210.11</v>
      </c>
      <c r="K74" s="44">
        <v>304</v>
      </c>
      <c r="L74" s="43">
        <v>7.83</v>
      </c>
    </row>
    <row r="75" spans="1:12" ht="15">
      <c r="A75" s="23"/>
      <c r="B75" s="15"/>
      <c r="C75" s="11"/>
      <c r="D75" s="7" t="s">
        <v>30</v>
      </c>
      <c r="E75" s="42" t="s">
        <v>68</v>
      </c>
      <c r="F75" s="43">
        <v>200</v>
      </c>
      <c r="G75" s="43">
        <v>1.1599999999999999</v>
      </c>
      <c r="H75" s="43">
        <v>0.3</v>
      </c>
      <c r="I75" s="43">
        <v>37</v>
      </c>
      <c r="J75" s="43">
        <v>196.38</v>
      </c>
      <c r="K75" s="44">
        <v>349</v>
      </c>
      <c r="L75" s="43">
        <v>2.8</v>
      </c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 t="s">
        <v>54</v>
      </c>
      <c r="F77" s="43">
        <v>48</v>
      </c>
      <c r="G77" s="43">
        <v>2.52</v>
      </c>
      <c r="H77" s="43">
        <v>0.49</v>
      </c>
      <c r="I77" s="43">
        <v>0.76</v>
      </c>
      <c r="J77" s="43">
        <v>103.4</v>
      </c>
      <c r="K77" s="44">
        <v>0</v>
      </c>
      <c r="L77" s="43">
        <v>2.02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 t="s">
        <v>30</v>
      </c>
      <c r="E79" s="42" t="s">
        <v>55</v>
      </c>
      <c r="F79" s="43">
        <v>200</v>
      </c>
      <c r="G79" s="43">
        <v>5.6</v>
      </c>
      <c r="H79" s="43">
        <v>5</v>
      </c>
      <c r="I79" s="43">
        <v>5.4</v>
      </c>
      <c r="J79" s="43">
        <v>100</v>
      </c>
      <c r="K79" s="44">
        <v>385</v>
      </c>
      <c r="L79" s="43">
        <v>15.08</v>
      </c>
    </row>
    <row r="80" spans="1:12" ht="15">
      <c r="A80" s="24"/>
      <c r="B80" s="17"/>
      <c r="C80" s="8"/>
      <c r="D80" s="18" t="s">
        <v>33</v>
      </c>
      <c r="E80" s="9"/>
      <c r="F80" s="19">
        <f>SUM(F71:F79)</f>
        <v>1073</v>
      </c>
      <c r="G80" s="19">
        <f t="shared" ref="G80" si="32">SUM(G71:G79)</f>
        <v>39.11</v>
      </c>
      <c r="H80" s="19">
        <f t="shared" ref="H80" si="33">SUM(H71:H79)</f>
        <v>19.39</v>
      </c>
      <c r="I80" s="19">
        <f t="shared" ref="I80" si="34">SUM(I71:I79)</f>
        <v>44.459999999999994</v>
      </c>
      <c r="J80" s="19">
        <f t="shared" ref="J80:L80" si="35">SUM(J71:J79)</f>
        <v>904.89</v>
      </c>
      <c r="K80" s="25"/>
      <c r="L80" s="19">
        <f t="shared" si="35"/>
        <v>76.040000000000006</v>
      </c>
    </row>
    <row r="81" spans="1:12" ht="15.75" customHeight="1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1613</v>
      </c>
      <c r="G81" s="32">
        <f t="shared" ref="G81" si="36">G70+G80</f>
        <v>57.08</v>
      </c>
      <c r="H81" s="32">
        <f t="shared" ref="H81" si="37">H70+H80</f>
        <v>36.33</v>
      </c>
      <c r="I81" s="32">
        <f t="shared" ref="I81" si="38">I70+I80</f>
        <v>127.76</v>
      </c>
      <c r="J81" s="32">
        <f t="shared" ref="J81:L81" si="39">J70+J80</f>
        <v>1610.95</v>
      </c>
      <c r="K81" s="32"/>
      <c r="L81" s="32">
        <f t="shared" si="39"/>
        <v>108.22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42</v>
      </c>
      <c r="F82" s="40">
        <v>250</v>
      </c>
      <c r="G82" s="40">
        <v>3.71</v>
      </c>
      <c r="H82" s="40">
        <v>4.47</v>
      </c>
      <c r="I82" s="40">
        <v>7.68</v>
      </c>
      <c r="J82" s="40">
        <v>89</v>
      </c>
      <c r="K82" s="41">
        <v>121</v>
      </c>
      <c r="L82" s="40">
        <v>12.93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3.6</v>
      </c>
      <c r="H84" s="43">
        <v>2.67</v>
      </c>
      <c r="I84" s="43">
        <v>28.27</v>
      </c>
      <c r="J84" s="43">
        <v>155.19999999999999</v>
      </c>
      <c r="K84" s="44">
        <v>379</v>
      </c>
      <c r="L84" s="43">
        <v>7.99</v>
      </c>
    </row>
    <row r="85" spans="1:12" ht="15">
      <c r="A85" s="23"/>
      <c r="B85" s="15"/>
      <c r="C85" s="11"/>
      <c r="D85" s="7" t="s">
        <v>23</v>
      </c>
      <c r="E85" s="42" t="s">
        <v>44</v>
      </c>
      <c r="F85" s="43">
        <v>80</v>
      </c>
      <c r="G85" s="43">
        <v>5.92</v>
      </c>
      <c r="H85" s="43">
        <v>0.75</v>
      </c>
      <c r="I85" s="43">
        <v>1.1299999999999999</v>
      </c>
      <c r="J85" s="43">
        <v>175.35</v>
      </c>
      <c r="K85" s="44">
        <v>0</v>
      </c>
      <c r="L85" s="43">
        <v>3.33</v>
      </c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 t="s">
        <v>45</v>
      </c>
      <c r="F87" s="43">
        <v>10</v>
      </c>
      <c r="G87" s="43">
        <v>0.1</v>
      </c>
      <c r="H87" s="43">
        <v>7.2</v>
      </c>
      <c r="I87" s="43">
        <v>0.13</v>
      </c>
      <c r="J87" s="43">
        <v>66.72</v>
      </c>
      <c r="K87" s="44">
        <v>14</v>
      </c>
      <c r="L87" s="43">
        <v>5.25</v>
      </c>
    </row>
    <row r="88" spans="1:12" ht="15">
      <c r="A88" s="23"/>
      <c r="B88" s="15"/>
      <c r="C88" s="11"/>
      <c r="D88" s="6"/>
      <c r="E88" s="42" t="s">
        <v>46</v>
      </c>
      <c r="F88" s="43">
        <v>35</v>
      </c>
      <c r="G88" s="43">
        <v>0.08</v>
      </c>
      <c r="H88" s="43">
        <v>1.2999999999999999E-2</v>
      </c>
      <c r="I88" s="43">
        <v>1.2</v>
      </c>
      <c r="J88" s="43">
        <v>5.33</v>
      </c>
      <c r="K88" s="44">
        <v>0</v>
      </c>
      <c r="L88" s="43">
        <v>4.99</v>
      </c>
    </row>
    <row r="89" spans="1:12" ht="15">
      <c r="A89" s="24"/>
      <c r="B89" s="17"/>
      <c r="C89" s="8"/>
      <c r="D89" s="18" t="s">
        <v>33</v>
      </c>
      <c r="E89" s="9"/>
      <c r="F89" s="19">
        <f>SUM(F82:F88)</f>
        <v>575</v>
      </c>
      <c r="G89" s="19">
        <f t="shared" ref="G89" si="40">SUM(G82:G88)</f>
        <v>13.41</v>
      </c>
      <c r="H89" s="19">
        <f t="shared" ref="H89" si="41">SUM(H82:H88)</f>
        <v>15.103</v>
      </c>
      <c r="I89" s="19">
        <f t="shared" ref="I89" si="42">SUM(I82:I88)</f>
        <v>38.410000000000011</v>
      </c>
      <c r="J89" s="19">
        <f t="shared" ref="J89:L89" si="43">SUM(J82:J88)</f>
        <v>491.59999999999997</v>
      </c>
      <c r="K89" s="25"/>
      <c r="L89" s="19">
        <f t="shared" si="43"/>
        <v>34.49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 t="s">
        <v>47</v>
      </c>
      <c r="F91" s="43">
        <v>275</v>
      </c>
      <c r="G91" s="43">
        <v>1.83</v>
      </c>
      <c r="H91" s="43">
        <v>4.9000000000000004</v>
      </c>
      <c r="I91" s="43">
        <v>9.6300000000000008</v>
      </c>
      <c r="J91" s="43">
        <v>98.4</v>
      </c>
      <c r="K91" s="44">
        <v>82</v>
      </c>
      <c r="L91" s="43">
        <v>23.05</v>
      </c>
    </row>
    <row r="92" spans="1:12" ht="15">
      <c r="A92" s="23"/>
      <c r="B92" s="15"/>
      <c r="C92" s="11"/>
      <c r="D92" s="7" t="s">
        <v>28</v>
      </c>
      <c r="E92" s="42" t="s">
        <v>48</v>
      </c>
      <c r="F92" s="43">
        <v>175</v>
      </c>
      <c r="G92" s="43">
        <v>21.92</v>
      </c>
      <c r="H92" s="43">
        <v>24.08</v>
      </c>
      <c r="I92" s="43">
        <v>17.89</v>
      </c>
      <c r="J92" s="43">
        <v>377.47</v>
      </c>
      <c r="K92" s="44">
        <v>259</v>
      </c>
      <c r="L92" s="43">
        <v>47.38</v>
      </c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 t="s">
        <v>49</v>
      </c>
      <c r="F94" s="43">
        <v>200</v>
      </c>
      <c r="G94" s="43">
        <v>0</v>
      </c>
      <c r="H94" s="43">
        <v>0</v>
      </c>
      <c r="I94" s="43">
        <v>26</v>
      </c>
      <c r="J94" s="43">
        <v>45</v>
      </c>
      <c r="K94" s="44">
        <v>389</v>
      </c>
      <c r="L94" s="43">
        <v>7.3</v>
      </c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 t="s">
        <v>50</v>
      </c>
      <c r="F96" s="43">
        <v>48</v>
      </c>
      <c r="G96" s="43">
        <v>2.52</v>
      </c>
      <c r="H96" s="43">
        <v>0.49</v>
      </c>
      <c r="I96" s="43">
        <v>0.76</v>
      </c>
      <c r="J96" s="43">
        <v>108.4</v>
      </c>
      <c r="K96" s="44">
        <v>0</v>
      </c>
      <c r="L96" s="43">
        <v>2.02</v>
      </c>
    </row>
    <row r="97" spans="1:12" ht="15">
      <c r="A97" s="23"/>
      <c r="B97" s="15"/>
      <c r="C97" s="11"/>
      <c r="D97" s="6" t="s">
        <v>24</v>
      </c>
      <c r="E97" s="42" t="s">
        <v>51</v>
      </c>
      <c r="F97" s="43">
        <v>220</v>
      </c>
      <c r="G97" s="43">
        <v>3</v>
      </c>
      <c r="H97" s="43">
        <v>1.02</v>
      </c>
      <c r="I97" s="43">
        <v>1.82</v>
      </c>
      <c r="J97" s="43">
        <v>189</v>
      </c>
      <c r="K97" s="44">
        <v>0</v>
      </c>
      <c r="L97" s="43">
        <v>24.2</v>
      </c>
    </row>
    <row r="98" spans="1:12" ht="15">
      <c r="A98" s="23"/>
      <c r="B98" s="15"/>
      <c r="C98" s="11"/>
      <c r="D98" s="6" t="s">
        <v>30</v>
      </c>
      <c r="E98" s="42" t="s">
        <v>55</v>
      </c>
      <c r="F98" s="43">
        <v>200</v>
      </c>
      <c r="G98" s="43">
        <v>5.6</v>
      </c>
      <c r="H98" s="43">
        <v>5</v>
      </c>
      <c r="I98" s="43">
        <v>5.4</v>
      </c>
      <c r="J98" s="43">
        <v>100</v>
      </c>
      <c r="K98" s="44">
        <v>385</v>
      </c>
      <c r="L98" s="43">
        <v>15.08</v>
      </c>
    </row>
    <row r="99" spans="1:12" ht="15">
      <c r="A99" s="24"/>
      <c r="B99" s="17"/>
      <c r="C99" s="8"/>
      <c r="D99" s="18" t="s">
        <v>33</v>
      </c>
      <c r="E99" s="9"/>
      <c r="F99" s="19">
        <f>SUM(F90:F98)</f>
        <v>1118</v>
      </c>
      <c r="G99" s="19">
        <f t="shared" ref="G99" si="44">SUM(G90:G98)</f>
        <v>34.869999999999997</v>
      </c>
      <c r="H99" s="19">
        <f t="shared" ref="H99" si="45">SUM(H90:H98)</f>
        <v>35.489999999999995</v>
      </c>
      <c r="I99" s="19">
        <f t="shared" ref="I99" si="46">SUM(I90:I98)</f>
        <v>61.5</v>
      </c>
      <c r="J99" s="19">
        <f t="shared" ref="J99:L99" si="47">SUM(J90:J98)</f>
        <v>918.27</v>
      </c>
      <c r="K99" s="25"/>
      <c r="L99" s="19">
        <f t="shared" si="47"/>
        <v>119.03</v>
      </c>
    </row>
    <row r="100" spans="1:12" ht="15.75" customHeight="1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1693</v>
      </c>
      <c r="G100" s="32">
        <f t="shared" ref="G100" si="48">G89+G99</f>
        <v>48.28</v>
      </c>
      <c r="H100" s="32">
        <f t="shared" ref="H100" si="49">H89+H99</f>
        <v>50.592999999999996</v>
      </c>
      <c r="I100" s="32">
        <f t="shared" ref="I100" si="50">I89+I99</f>
        <v>99.910000000000011</v>
      </c>
      <c r="J100" s="32">
        <f t="shared" ref="J100:L100" si="51">J89+J99</f>
        <v>1409.87</v>
      </c>
      <c r="K100" s="32"/>
      <c r="L100" s="32">
        <f t="shared" si="51"/>
        <v>153.52000000000001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 t="s">
        <v>77</v>
      </c>
      <c r="F102" s="43">
        <v>200</v>
      </c>
      <c r="G102" s="43">
        <v>10.78</v>
      </c>
      <c r="H102" s="43">
        <v>19.2</v>
      </c>
      <c r="I102" s="43">
        <v>2.04</v>
      </c>
      <c r="J102" s="43">
        <v>224</v>
      </c>
      <c r="K102" s="44">
        <v>210</v>
      </c>
      <c r="L102" s="43">
        <v>9.6999999999999993</v>
      </c>
    </row>
    <row r="103" spans="1:12" ht="15">
      <c r="A103" s="23"/>
      <c r="B103" s="15"/>
      <c r="C103" s="11"/>
      <c r="D103" s="7" t="s">
        <v>22</v>
      </c>
      <c r="E103" s="42" t="s">
        <v>78</v>
      </c>
      <c r="F103" s="43">
        <v>200</v>
      </c>
      <c r="G103" s="43">
        <v>0.8</v>
      </c>
      <c r="H103" s="43">
        <v>0</v>
      </c>
      <c r="I103" s="43">
        <v>16.399999999999999</v>
      </c>
      <c r="J103" s="43">
        <v>112</v>
      </c>
      <c r="K103" s="44">
        <v>0</v>
      </c>
      <c r="L103" s="43">
        <v>2.72</v>
      </c>
    </row>
    <row r="104" spans="1:12" ht="15">
      <c r="A104" s="23"/>
      <c r="B104" s="15"/>
      <c r="C104" s="11"/>
      <c r="D104" s="7" t="s">
        <v>23</v>
      </c>
      <c r="E104" s="42" t="s">
        <v>44</v>
      </c>
      <c r="F104" s="43">
        <v>90</v>
      </c>
      <c r="G104" s="43">
        <v>5.92</v>
      </c>
      <c r="H104" s="43">
        <v>0.75</v>
      </c>
      <c r="I104" s="43">
        <v>1.1299999999999999</v>
      </c>
      <c r="J104" s="43">
        <v>175.36</v>
      </c>
      <c r="K104" s="44">
        <v>0</v>
      </c>
      <c r="L104" s="43">
        <v>3.33</v>
      </c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 t="s">
        <v>45</v>
      </c>
      <c r="F107" s="43">
        <v>10</v>
      </c>
      <c r="G107" s="43">
        <v>0.1</v>
      </c>
      <c r="H107" s="43">
        <v>7.2</v>
      </c>
      <c r="I107" s="43">
        <v>0.13</v>
      </c>
      <c r="J107" s="43">
        <v>66.72</v>
      </c>
      <c r="K107" s="44">
        <v>14</v>
      </c>
      <c r="L107" s="43">
        <v>5.25</v>
      </c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2">SUM(G101:G107)</f>
        <v>17.600000000000001</v>
      </c>
      <c r="H108" s="19">
        <f t="shared" si="52"/>
        <v>27.15</v>
      </c>
      <c r="I108" s="19">
        <f t="shared" si="52"/>
        <v>19.699999999999996</v>
      </c>
      <c r="J108" s="19">
        <f t="shared" si="52"/>
        <v>578.08000000000004</v>
      </c>
      <c r="K108" s="25"/>
      <c r="L108" s="19">
        <f t="shared" ref="L108" si="53">SUM(L101:L107)</f>
        <v>21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52</v>
      </c>
      <c r="F109" s="43">
        <v>100</v>
      </c>
      <c r="G109" s="43">
        <v>11.23</v>
      </c>
      <c r="H109" s="43">
        <v>0.09</v>
      </c>
      <c r="I109" s="43">
        <v>0</v>
      </c>
      <c r="J109" s="43">
        <v>81.7</v>
      </c>
      <c r="K109" s="44">
        <v>66</v>
      </c>
      <c r="L109" s="43">
        <v>1.88</v>
      </c>
    </row>
    <row r="110" spans="1:12" ht="15">
      <c r="A110" s="23"/>
      <c r="B110" s="15"/>
      <c r="C110" s="11"/>
      <c r="D110" s="7" t="s">
        <v>27</v>
      </c>
      <c r="E110" s="42" t="s">
        <v>53</v>
      </c>
      <c r="F110" s="43">
        <v>275</v>
      </c>
      <c r="G110" s="43">
        <v>1.8</v>
      </c>
      <c r="H110" s="43">
        <v>4.9800000000000004</v>
      </c>
      <c r="I110" s="43">
        <v>4.68</v>
      </c>
      <c r="J110" s="43">
        <v>84.84</v>
      </c>
      <c r="K110" s="44">
        <v>117</v>
      </c>
      <c r="L110" s="43">
        <v>23.01</v>
      </c>
    </row>
    <row r="111" spans="1:12" ht="15">
      <c r="A111" s="23"/>
      <c r="B111" s="15"/>
      <c r="C111" s="11"/>
      <c r="D111" s="7" t="s">
        <v>28</v>
      </c>
      <c r="E111" s="42" t="s">
        <v>79</v>
      </c>
      <c r="F111" s="43">
        <v>180</v>
      </c>
      <c r="G111" s="43">
        <v>4.0999999999999996</v>
      </c>
      <c r="H111" s="43">
        <v>8.1</v>
      </c>
      <c r="I111" s="43">
        <v>26.6</v>
      </c>
      <c r="J111" s="43">
        <v>194.5</v>
      </c>
      <c r="K111" s="44">
        <v>406</v>
      </c>
      <c r="L111" s="43">
        <v>37.770000000000003</v>
      </c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49</v>
      </c>
      <c r="F113" s="43">
        <v>200</v>
      </c>
      <c r="G113" s="43">
        <v>0</v>
      </c>
      <c r="H113" s="43">
        <v>0</v>
      </c>
      <c r="I113" s="43">
        <v>26</v>
      </c>
      <c r="J113" s="43">
        <v>45</v>
      </c>
      <c r="K113" s="44">
        <v>389</v>
      </c>
      <c r="L113" s="43">
        <v>7.3</v>
      </c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 t="s">
        <v>54</v>
      </c>
      <c r="F115" s="43">
        <v>48</v>
      </c>
      <c r="G115" s="43">
        <v>2.52</v>
      </c>
      <c r="H115" s="43">
        <v>0.49</v>
      </c>
      <c r="I115" s="43">
        <v>0.76</v>
      </c>
      <c r="J115" s="43">
        <v>103.4</v>
      </c>
      <c r="K115" s="44">
        <v>0</v>
      </c>
      <c r="L115" s="43">
        <v>2.02</v>
      </c>
    </row>
    <row r="116" spans="1:12" ht="15">
      <c r="A116" s="23"/>
      <c r="B116" s="15"/>
      <c r="C116" s="11"/>
      <c r="D116" s="6" t="s">
        <v>30</v>
      </c>
      <c r="E116" s="42" t="s">
        <v>55</v>
      </c>
      <c r="F116" s="43">
        <v>200</v>
      </c>
      <c r="G116" s="43">
        <v>5.6</v>
      </c>
      <c r="H116" s="43">
        <v>5</v>
      </c>
      <c r="I116" s="43">
        <v>5.4</v>
      </c>
      <c r="J116" s="43">
        <v>100</v>
      </c>
      <c r="K116" s="44">
        <v>385</v>
      </c>
      <c r="L116" s="43">
        <v>15.08</v>
      </c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1003</v>
      </c>
      <c r="G118" s="19">
        <f t="shared" ref="G118:J118" si="54">SUM(G109:G117)</f>
        <v>25.25</v>
      </c>
      <c r="H118" s="19">
        <f t="shared" si="54"/>
        <v>18.66</v>
      </c>
      <c r="I118" s="19">
        <f t="shared" si="54"/>
        <v>63.44</v>
      </c>
      <c r="J118" s="19">
        <f t="shared" si="54"/>
        <v>609.44000000000005</v>
      </c>
      <c r="K118" s="25"/>
      <c r="L118" s="19">
        <f t="shared" ref="L118" si="55">SUM(L109:L117)</f>
        <v>87.06</v>
      </c>
    </row>
    <row r="119" spans="1:12" ht="15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1503</v>
      </c>
      <c r="G119" s="32">
        <f t="shared" ref="G119" si="56">G108+G118</f>
        <v>42.85</v>
      </c>
      <c r="H119" s="32">
        <f t="shared" ref="H119" si="57">H108+H118</f>
        <v>45.81</v>
      </c>
      <c r="I119" s="32">
        <f t="shared" ref="I119" si="58">I108+I118</f>
        <v>83.139999999999986</v>
      </c>
      <c r="J119" s="32">
        <f t="shared" ref="J119:L119" si="59">J108+J118</f>
        <v>1187.52</v>
      </c>
      <c r="K119" s="32"/>
      <c r="L119" s="32">
        <f t="shared" si="59"/>
        <v>108.06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80</v>
      </c>
      <c r="F120" s="40">
        <v>210</v>
      </c>
      <c r="G120" s="40">
        <v>9.0399999999999991</v>
      </c>
      <c r="H120" s="40">
        <v>13.44</v>
      </c>
      <c r="I120" s="40">
        <v>40.159999999999997</v>
      </c>
      <c r="J120" s="40">
        <v>318</v>
      </c>
      <c r="K120" s="41">
        <v>163</v>
      </c>
      <c r="L120" s="40">
        <v>14.38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56</v>
      </c>
      <c r="F122" s="43">
        <v>200</v>
      </c>
      <c r="G122" s="43">
        <v>5.8</v>
      </c>
      <c r="H122" s="43">
        <v>5</v>
      </c>
      <c r="I122" s="43">
        <v>8.4</v>
      </c>
      <c r="J122" s="43">
        <v>108</v>
      </c>
      <c r="K122" s="44">
        <v>386</v>
      </c>
      <c r="L122" s="43">
        <v>20.88</v>
      </c>
    </row>
    <row r="123" spans="1:12" ht="15">
      <c r="A123" s="14"/>
      <c r="B123" s="15"/>
      <c r="C123" s="11"/>
      <c r="D123" s="7" t="s">
        <v>23</v>
      </c>
      <c r="E123" s="42" t="s">
        <v>44</v>
      </c>
      <c r="F123" s="43">
        <v>80</v>
      </c>
      <c r="G123" s="43">
        <v>5.92</v>
      </c>
      <c r="H123" s="43">
        <v>0.75</v>
      </c>
      <c r="I123" s="43">
        <v>1.1299999999999999</v>
      </c>
      <c r="J123" s="43">
        <v>175.35</v>
      </c>
      <c r="K123" s="44">
        <v>0</v>
      </c>
      <c r="L123" s="43">
        <v>3.33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 t="s">
        <v>57</v>
      </c>
      <c r="F125" s="43">
        <v>50</v>
      </c>
      <c r="G125" s="43">
        <v>4</v>
      </c>
      <c r="H125" s="43">
        <v>4.0999999999999996</v>
      </c>
      <c r="I125" s="43">
        <v>22.26</v>
      </c>
      <c r="J125" s="43">
        <v>142</v>
      </c>
      <c r="K125" s="44">
        <v>0</v>
      </c>
      <c r="L125" s="43">
        <v>8.5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60">SUM(G120:G126)</f>
        <v>24.759999999999998</v>
      </c>
      <c r="H127" s="19">
        <f t="shared" si="60"/>
        <v>23.29</v>
      </c>
      <c r="I127" s="19">
        <f t="shared" si="60"/>
        <v>71.95</v>
      </c>
      <c r="J127" s="19">
        <f t="shared" si="60"/>
        <v>743.35</v>
      </c>
      <c r="K127" s="25"/>
      <c r="L127" s="19">
        <f t="shared" ref="L127" si="61">SUM(L120:L126)</f>
        <v>47.089999999999996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58</v>
      </c>
      <c r="F128" s="43">
        <v>100</v>
      </c>
      <c r="G128" s="43">
        <v>1.41</v>
      </c>
      <c r="H128" s="43">
        <v>6.01</v>
      </c>
      <c r="I128" s="43">
        <v>0</v>
      </c>
      <c r="J128" s="43">
        <v>92.8</v>
      </c>
      <c r="K128" s="44">
        <v>43</v>
      </c>
      <c r="L128" s="43">
        <v>1.99</v>
      </c>
    </row>
    <row r="129" spans="1:12" ht="15">
      <c r="A129" s="14"/>
      <c r="B129" s="15"/>
      <c r="C129" s="11"/>
      <c r="D129" s="7" t="s">
        <v>27</v>
      </c>
      <c r="E129" s="42" t="s">
        <v>81</v>
      </c>
      <c r="F129" s="43">
        <v>275</v>
      </c>
      <c r="G129" s="43">
        <v>1.97</v>
      </c>
      <c r="H129" s="43">
        <v>2.71</v>
      </c>
      <c r="I129" s="43">
        <v>1.54</v>
      </c>
      <c r="J129" s="43">
        <v>85.75</v>
      </c>
      <c r="K129" s="44">
        <v>103</v>
      </c>
      <c r="L129" s="43">
        <v>21.78</v>
      </c>
    </row>
    <row r="130" spans="1:12" ht="15">
      <c r="A130" s="14"/>
      <c r="B130" s="15"/>
      <c r="C130" s="11"/>
      <c r="D130" s="7" t="s">
        <v>28</v>
      </c>
      <c r="E130" s="42" t="s">
        <v>82</v>
      </c>
      <c r="F130" s="43">
        <v>100</v>
      </c>
      <c r="G130" s="43">
        <v>13.7</v>
      </c>
      <c r="H130" s="43">
        <v>8</v>
      </c>
      <c r="I130" s="43">
        <v>0.9</v>
      </c>
      <c r="J130" s="43">
        <v>131.6</v>
      </c>
      <c r="K130" s="44">
        <v>235</v>
      </c>
      <c r="L130" s="43">
        <v>20.68</v>
      </c>
    </row>
    <row r="131" spans="1:12" ht="15">
      <c r="A131" s="14"/>
      <c r="B131" s="15"/>
      <c r="C131" s="11"/>
      <c r="D131" s="7" t="s">
        <v>29</v>
      </c>
      <c r="E131" s="42" t="s">
        <v>59</v>
      </c>
      <c r="F131" s="43">
        <v>150</v>
      </c>
      <c r="G131" s="43">
        <v>3.08</v>
      </c>
      <c r="H131" s="43">
        <v>2.33</v>
      </c>
      <c r="I131" s="43">
        <v>1.43</v>
      </c>
      <c r="J131" s="43">
        <v>109.73</v>
      </c>
      <c r="K131" s="44">
        <v>312</v>
      </c>
      <c r="L131" s="43">
        <v>7.44</v>
      </c>
    </row>
    <row r="132" spans="1:12" ht="15">
      <c r="A132" s="14"/>
      <c r="B132" s="15"/>
      <c r="C132" s="11"/>
      <c r="D132" s="7" t="s">
        <v>30</v>
      </c>
      <c r="E132" s="42" t="s">
        <v>83</v>
      </c>
      <c r="F132" s="43">
        <v>200</v>
      </c>
      <c r="G132" s="43">
        <v>0.4</v>
      </c>
      <c r="H132" s="43">
        <v>0.27</v>
      </c>
      <c r="I132" s="43">
        <v>16</v>
      </c>
      <c r="J132" s="43">
        <v>72.8</v>
      </c>
      <c r="K132" s="44">
        <v>388</v>
      </c>
      <c r="L132" s="43">
        <v>5.28</v>
      </c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 t="s">
        <v>54</v>
      </c>
      <c r="F134" s="43">
        <v>48</v>
      </c>
      <c r="G134" s="43">
        <v>2.52</v>
      </c>
      <c r="H134" s="43">
        <v>0.49</v>
      </c>
      <c r="I134" s="43">
        <v>0.76</v>
      </c>
      <c r="J134" s="43">
        <v>103.4</v>
      </c>
      <c r="K134" s="44">
        <v>0</v>
      </c>
      <c r="L134" s="43">
        <v>2.02</v>
      </c>
    </row>
    <row r="135" spans="1:12" ht="15">
      <c r="A135" s="14"/>
      <c r="B135" s="15"/>
      <c r="C135" s="11"/>
      <c r="D135" s="6" t="s">
        <v>30</v>
      </c>
      <c r="E135" s="42" t="s">
        <v>55</v>
      </c>
      <c r="F135" s="43">
        <v>200</v>
      </c>
      <c r="G135" s="43">
        <v>5.5</v>
      </c>
      <c r="H135" s="43">
        <v>5</v>
      </c>
      <c r="I135" s="43">
        <v>5.4</v>
      </c>
      <c r="J135" s="43">
        <v>100</v>
      </c>
      <c r="K135" s="44">
        <v>385</v>
      </c>
      <c r="L135" s="43">
        <v>15.08</v>
      </c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1073</v>
      </c>
      <c r="G137" s="19">
        <f t="shared" ref="G137:J137" si="62">SUM(G128:G136)</f>
        <v>28.579999999999995</v>
      </c>
      <c r="H137" s="19">
        <f t="shared" si="62"/>
        <v>24.809999999999995</v>
      </c>
      <c r="I137" s="19">
        <f t="shared" si="62"/>
        <v>26.03</v>
      </c>
      <c r="J137" s="19">
        <f t="shared" si="62"/>
        <v>696.08</v>
      </c>
      <c r="K137" s="25"/>
      <c r="L137" s="19">
        <f t="shared" ref="L137" si="63">SUM(L128:L136)</f>
        <v>74.27000000000001</v>
      </c>
    </row>
    <row r="138" spans="1:12" ht="15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1613</v>
      </c>
      <c r="G138" s="32">
        <f t="shared" ref="G138" si="64">G127+G137</f>
        <v>53.339999999999989</v>
      </c>
      <c r="H138" s="32">
        <f t="shared" ref="H138" si="65">H127+H137</f>
        <v>48.099999999999994</v>
      </c>
      <c r="I138" s="32">
        <f t="shared" ref="I138" si="66">I127+I137</f>
        <v>97.98</v>
      </c>
      <c r="J138" s="32">
        <f t="shared" ref="J138:L138" si="67">J127+J137</f>
        <v>1439.43</v>
      </c>
      <c r="K138" s="32"/>
      <c r="L138" s="32">
        <f t="shared" si="67"/>
        <v>121.36000000000001</v>
      </c>
    </row>
    <row r="139" spans="1:12" ht="15.75" thickBot="1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39" t="s">
        <v>60</v>
      </c>
      <c r="F140" s="43">
        <v>170</v>
      </c>
      <c r="G140" s="43">
        <v>7.3</v>
      </c>
      <c r="H140" s="43">
        <v>4.3</v>
      </c>
      <c r="I140" s="43">
        <v>0.37</v>
      </c>
      <c r="J140" s="43">
        <v>203</v>
      </c>
      <c r="K140" s="44">
        <v>223</v>
      </c>
      <c r="L140" s="43">
        <v>57.07</v>
      </c>
    </row>
    <row r="141" spans="1:12" ht="15">
      <c r="A141" s="23"/>
      <c r="B141" s="15"/>
      <c r="C141" s="11"/>
      <c r="D141" s="7" t="s">
        <v>22</v>
      </c>
      <c r="E141" s="42" t="s">
        <v>61</v>
      </c>
      <c r="F141" s="43">
        <v>222</v>
      </c>
      <c r="G141" s="43">
        <v>0.53</v>
      </c>
      <c r="H141" s="43">
        <v>0</v>
      </c>
      <c r="I141" s="43">
        <v>9.6</v>
      </c>
      <c r="J141" s="43">
        <v>41.6</v>
      </c>
      <c r="K141" s="44">
        <v>377</v>
      </c>
      <c r="L141" s="43">
        <v>8.1</v>
      </c>
    </row>
    <row r="142" spans="1:12" ht="15.75" customHeight="1">
      <c r="A142" s="23"/>
      <c r="B142" s="15"/>
      <c r="C142" s="11"/>
      <c r="D142" s="7" t="s">
        <v>23</v>
      </c>
      <c r="E142" s="42" t="s">
        <v>44</v>
      </c>
      <c r="F142" s="43">
        <v>80</v>
      </c>
      <c r="G142" s="43">
        <v>5.92</v>
      </c>
      <c r="H142" s="43">
        <v>0.75</v>
      </c>
      <c r="I142" s="43">
        <v>1.1299999999999999</v>
      </c>
      <c r="J142" s="43">
        <v>175.35</v>
      </c>
      <c r="K142" s="44">
        <v>0</v>
      </c>
      <c r="L142" s="43">
        <v>3.33</v>
      </c>
    </row>
    <row r="143" spans="1:12" ht="15">
      <c r="A143" s="23"/>
      <c r="B143" s="15"/>
      <c r="C143" s="11"/>
      <c r="D143" s="7" t="s">
        <v>24</v>
      </c>
      <c r="E143" s="42" t="s">
        <v>84</v>
      </c>
      <c r="F143" s="43">
        <v>200</v>
      </c>
      <c r="G143" s="43">
        <v>0.8</v>
      </c>
      <c r="H143" s="43">
        <v>0.8</v>
      </c>
      <c r="I143" s="43">
        <v>0.62</v>
      </c>
      <c r="J143" s="43">
        <v>245.22</v>
      </c>
      <c r="K143" s="44">
        <v>0</v>
      </c>
      <c r="L143" s="43">
        <v>13.58</v>
      </c>
    </row>
    <row r="144" spans="1:12" ht="15">
      <c r="A144" s="23"/>
      <c r="B144" s="15"/>
      <c r="C144" s="11"/>
      <c r="D144" s="6"/>
      <c r="E144" s="42" t="s">
        <v>45</v>
      </c>
      <c r="F144" s="43">
        <v>10</v>
      </c>
      <c r="G144" s="43">
        <v>0.1</v>
      </c>
      <c r="H144" s="43">
        <v>7.2</v>
      </c>
      <c r="I144" s="43">
        <v>0.13</v>
      </c>
      <c r="J144" s="43">
        <v>66.72</v>
      </c>
      <c r="K144" s="44">
        <v>14</v>
      </c>
      <c r="L144" s="43">
        <v>5.25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682</v>
      </c>
      <c r="G146" s="19">
        <f t="shared" ref="G146:J146" si="68">SUM(G139:G145)</f>
        <v>14.65</v>
      </c>
      <c r="H146" s="19">
        <f t="shared" si="68"/>
        <v>13.05</v>
      </c>
      <c r="I146" s="19">
        <f t="shared" si="68"/>
        <v>11.849999999999998</v>
      </c>
      <c r="J146" s="19">
        <f t="shared" si="68"/>
        <v>731.89</v>
      </c>
      <c r="K146" s="25"/>
      <c r="L146" s="19">
        <f t="shared" ref="L146" si="69">SUM(L139:L145)</f>
        <v>87.33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58</v>
      </c>
      <c r="F147" s="43">
        <v>100</v>
      </c>
      <c r="G147" s="43">
        <v>1.41</v>
      </c>
      <c r="H147" s="43">
        <v>6.01</v>
      </c>
      <c r="I147" s="43">
        <v>0</v>
      </c>
      <c r="J147" s="43">
        <v>92.8</v>
      </c>
      <c r="K147" s="44">
        <v>51</v>
      </c>
      <c r="L147" s="44">
        <v>1.99</v>
      </c>
    </row>
    <row r="148" spans="1:12" ht="15">
      <c r="A148" s="23"/>
      <c r="B148" s="15"/>
      <c r="C148" s="11"/>
      <c r="D148" s="7" t="s">
        <v>27</v>
      </c>
      <c r="E148" s="42" t="s">
        <v>85</v>
      </c>
      <c r="F148" s="43">
        <v>275</v>
      </c>
      <c r="G148" s="43">
        <v>2.02</v>
      </c>
      <c r="H148" s="43">
        <v>5.09</v>
      </c>
      <c r="I148" s="43">
        <v>11.98</v>
      </c>
      <c r="J148" s="43">
        <v>107</v>
      </c>
      <c r="K148" s="44">
        <v>96</v>
      </c>
      <c r="L148" s="43">
        <v>24.99</v>
      </c>
    </row>
    <row r="149" spans="1:12" ht="15">
      <c r="A149" s="23"/>
      <c r="B149" s="15"/>
      <c r="C149" s="11"/>
      <c r="D149" s="7" t="s">
        <v>28</v>
      </c>
      <c r="E149" s="42" t="s">
        <v>86</v>
      </c>
      <c r="F149" s="43">
        <v>100</v>
      </c>
      <c r="G149" s="43">
        <v>10.64</v>
      </c>
      <c r="H149" s="43">
        <v>28.19</v>
      </c>
      <c r="I149" s="43">
        <v>2.89</v>
      </c>
      <c r="J149" s="43">
        <v>309</v>
      </c>
      <c r="K149" s="44">
        <v>260</v>
      </c>
      <c r="L149" s="43">
        <v>40</v>
      </c>
    </row>
    <row r="150" spans="1:12" ht="15">
      <c r="A150" s="23"/>
      <c r="B150" s="15"/>
      <c r="C150" s="11"/>
      <c r="D150" s="7" t="s">
        <v>29</v>
      </c>
      <c r="E150" s="42" t="s">
        <v>87</v>
      </c>
      <c r="F150" s="43">
        <v>150</v>
      </c>
      <c r="G150" s="43">
        <v>3</v>
      </c>
      <c r="H150" s="43">
        <v>0.7</v>
      </c>
      <c r="I150" s="43">
        <v>17</v>
      </c>
      <c r="J150" s="43">
        <v>90</v>
      </c>
      <c r="K150" s="44">
        <v>302</v>
      </c>
      <c r="L150" s="43">
        <v>3.42</v>
      </c>
    </row>
    <row r="151" spans="1:12" ht="15">
      <c r="A151" s="23"/>
      <c r="B151" s="15"/>
      <c r="C151" s="11"/>
      <c r="D151" s="7" t="s">
        <v>30</v>
      </c>
      <c r="E151" s="42" t="s">
        <v>49</v>
      </c>
      <c r="F151" s="43">
        <v>200</v>
      </c>
      <c r="G151" s="43">
        <v>0</v>
      </c>
      <c r="H151" s="43">
        <v>0</v>
      </c>
      <c r="I151" s="43">
        <v>26</v>
      </c>
      <c r="J151" s="43">
        <v>45</v>
      </c>
      <c r="K151" s="44">
        <v>389</v>
      </c>
      <c r="L151" s="43">
        <v>7.3</v>
      </c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 t="s">
        <v>54</v>
      </c>
      <c r="F153" s="43">
        <v>48</v>
      </c>
      <c r="G153" s="43">
        <v>2.52</v>
      </c>
      <c r="H153" s="43">
        <v>0.49</v>
      </c>
      <c r="I153" s="43">
        <v>0.76</v>
      </c>
      <c r="J153" s="43">
        <v>103.4</v>
      </c>
      <c r="K153" s="44">
        <v>0</v>
      </c>
      <c r="L153" s="43">
        <v>2.02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 t="s">
        <v>30</v>
      </c>
      <c r="E155" s="42" t="s">
        <v>55</v>
      </c>
      <c r="F155" s="43">
        <v>200</v>
      </c>
      <c r="G155" s="43">
        <v>5.6</v>
      </c>
      <c r="H155" s="43">
        <v>5</v>
      </c>
      <c r="I155" s="43">
        <v>5.4</v>
      </c>
      <c r="J155" s="43">
        <v>100</v>
      </c>
      <c r="K155" s="44">
        <v>385</v>
      </c>
      <c r="L155" s="43">
        <v>15.08</v>
      </c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1073</v>
      </c>
      <c r="G156" s="19">
        <f t="shared" ref="G156:J156" si="70">SUM(G147:G155)</f>
        <v>25.189999999999998</v>
      </c>
      <c r="H156" s="19">
        <f t="shared" si="70"/>
        <v>45.480000000000004</v>
      </c>
      <c r="I156" s="19">
        <f t="shared" si="70"/>
        <v>64.03</v>
      </c>
      <c r="J156" s="19">
        <f t="shared" si="70"/>
        <v>847.19999999999993</v>
      </c>
      <c r="K156" s="25"/>
      <c r="L156" s="19">
        <f t="shared" ref="L156" si="71">SUM(L147:L155)</f>
        <v>94.799999999999983</v>
      </c>
    </row>
    <row r="157" spans="1:12" ht="15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1755</v>
      </c>
      <c r="G157" s="32">
        <f t="shared" ref="G157" si="72">G146+G156</f>
        <v>39.839999999999996</v>
      </c>
      <c r="H157" s="32">
        <f t="shared" ref="H157" si="73">H146+H156</f>
        <v>58.53</v>
      </c>
      <c r="I157" s="32">
        <f t="shared" ref="I157" si="74">I146+I156</f>
        <v>75.88</v>
      </c>
      <c r="J157" s="32">
        <f t="shared" ref="J157:L157" si="75">J146+J156</f>
        <v>1579.09</v>
      </c>
      <c r="K157" s="32"/>
      <c r="L157" s="32">
        <f t="shared" si="75"/>
        <v>182.13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 t="s">
        <v>62</v>
      </c>
      <c r="F159" s="43">
        <v>210</v>
      </c>
      <c r="G159" s="43">
        <v>6.11</v>
      </c>
      <c r="H159" s="43">
        <v>10.72</v>
      </c>
      <c r="I159" s="43">
        <v>32.380000000000003</v>
      </c>
      <c r="J159" s="43">
        <v>251</v>
      </c>
      <c r="K159" s="44">
        <v>181</v>
      </c>
      <c r="L159" s="43">
        <v>14.43</v>
      </c>
    </row>
    <row r="160" spans="1:12" ht="15">
      <c r="A160" s="23"/>
      <c r="B160" s="15"/>
      <c r="C160" s="11"/>
      <c r="D160" s="7" t="s">
        <v>22</v>
      </c>
      <c r="E160" s="42" t="s">
        <v>63</v>
      </c>
      <c r="F160" s="43">
        <v>200</v>
      </c>
      <c r="G160" s="43">
        <v>3.78</v>
      </c>
      <c r="H160" s="43">
        <v>0.67</v>
      </c>
      <c r="I160" s="43">
        <v>25.89</v>
      </c>
      <c r="J160" s="43">
        <v>125.11</v>
      </c>
      <c r="K160" s="44">
        <v>382</v>
      </c>
      <c r="L160" s="43">
        <v>8.35</v>
      </c>
    </row>
    <row r="161" spans="1:12" ht="15">
      <c r="A161" s="23"/>
      <c r="B161" s="15"/>
      <c r="C161" s="11"/>
      <c r="D161" s="7" t="s">
        <v>23</v>
      </c>
      <c r="E161" s="42" t="s">
        <v>44</v>
      </c>
      <c r="F161" s="43">
        <v>80</v>
      </c>
      <c r="G161" s="43">
        <v>5.92</v>
      </c>
      <c r="H161" s="43">
        <v>0.75</v>
      </c>
      <c r="I161" s="43">
        <v>1.1299999999999999</v>
      </c>
      <c r="J161" s="43">
        <v>175.35</v>
      </c>
      <c r="K161" s="44">
        <v>0</v>
      </c>
      <c r="L161" s="43">
        <v>3.33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 t="s">
        <v>64</v>
      </c>
      <c r="F163" s="43">
        <v>50</v>
      </c>
      <c r="G163" s="43">
        <v>2.16</v>
      </c>
      <c r="H163" s="43">
        <v>4.8</v>
      </c>
      <c r="I163" s="43">
        <v>23.9</v>
      </c>
      <c r="J163" s="43">
        <v>154.6</v>
      </c>
      <c r="K163" s="44">
        <v>0</v>
      </c>
      <c r="L163" s="43">
        <v>6.07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J165" si="76">SUM(G158:G164)</f>
        <v>17.97</v>
      </c>
      <c r="H165" s="19">
        <f t="shared" si="76"/>
        <v>16.940000000000001</v>
      </c>
      <c r="I165" s="19">
        <f t="shared" si="76"/>
        <v>83.300000000000011</v>
      </c>
      <c r="J165" s="19">
        <f t="shared" si="76"/>
        <v>706.06000000000006</v>
      </c>
      <c r="K165" s="25"/>
      <c r="L165" s="19">
        <f t="shared" ref="L165" si="77">SUM(L158:L164)</f>
        <v>32.18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52</v>
      </c>
      <c r="F166" s="43">
        <v>100</v>
      </c>
      <c r="G166" s="43">
        <v>11.23</v>
      </c>
      <c r="H166" s="43">
        <v>0.09</v>
      </c>
      <c r="I166" s="43">
        <v>0</v>
      </c>
      <c r="J166" s="43">
        <v>81.7</v>
      </c>
      <c r="K166" s="44">
        <v>66</v>
      </c>
      <c r="L166" s="43">
        <v>1.88</v>
      </c>
    </row>
    <row r="167" spans="1:12" ht="15">
      <c r="A167" s="23"/>
      <c r="B167" s="15"/>
      <c r="C167" s="11"/>
      <c r="D167" s="7" t="s">
        <v>27</v>
      </c>
      <c r="E167" s="42" t="s">
        <v>88</v>
      </c>
      <c r="F167" s="43">
        <v>275</v>
      </c>
      <c r="G167" s="43">
        <v>1.23</v>
      </c>
      <c r="H167" s="43">
        <v>0.09</v>
      </c>
      <c r="I167" s="43">
        <v>0</v>
      </c>
      <c r="J167" s="43">
        <v>81.7</v>
      </c>
      <c r="K167" s="44">
        <v>102</v>
      </c>
      <c r="L167" s="43">
        <v>21.96</v>
      </c>
    </row>
    <row r="168" spans="1:12" ht="15">
      <c r="A168" s="23"/>
      <c r="B168" s="15"/>
      <c r="C168" s="11"/>
      <c r="D168" s="7" t="s">
        <v>28</v>
      </c>
      <c r="E168" s="42" t="s">
        <v>66</v>
      </c>
      <c r="F168" s="43">
        <v>100</v>
      </c>
      <c r="G168" s="43">
        <v>13.7</v>
      </c>
      <c r="H168" s="43">
        <v>8</v>
      </c>
      <c r="I168" s="43">
        <v>0.9</v>
      </c>
      <c r="J168" s="43">
        <v>131.6</v>
      </c>
      <c r="K168" s="44">
        <v>233</v>
      </c>
      <c r="L168" s="43">
        <v>24.47</v>
      </c>
    </row>
    <row r="169" spans="1:12" ht="15">
      <c r="A169" s="23"/>
      <c r="B169" s="15"/>
      <c r="C169" s="11"/>
      <c r="D169" s="7" t="s">
        <v>29</v>
      </c>
      <c r="E169" s="42" t="s">
        <v>67</v>
      </c>
      <c r="F169" s="43">
        <v>150</v>
      </c>
      <c r="G169" s="43">
        <v>3.67</v>
      </c>
      <c r="H169" s="43">
        <v>5.42</v>
      </c>
      <c r="I169" s="43">
        <v>0.4</v>
      </c>
      <c r="J169" s="43">
        <v>210.11</v>
      </c>
      <c r="K169" s="44">
        <v>304</v>
      </c>
      <c r="L169" s="43">
        <v>7.83</v>
      </c>
    </row>
    <row r="170" spans="1:12" ht="15">
      <c r="A170" s="23"/>
      <c r="B170" s="15"/>
      <c r="C170" s="11"/>
      <c r="D170" s="7" t="s">
        <v>30</v>
      </c>
      <c r="E170" s="42" t="s">
        <v>68</v>
      </c>
      <c r="F170" s="43">
        <v>200</v>
      </c>
      <c r="G170" s="43">
        <v>1.1599999999999999</v>
      </c>
      <c r="H170" s="43">
        <v>0.3</v>
      </c>
      <c r="I170" s="43">
        <v>37</v>
      </c>
      <c r="J170" s="43">
        <v>196.38</v>
      </c>
      <c r="K170" s="44">
        <v>349</v>
      </c>
      <c r="L170" s="43">
        <v>2.8</v>
      </c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 t="s">
        <v>54</v>
      </c>
      <c r="F172" s="43">
        <v>48</v>
      </c>
      <c r="G172" s="43">
        <v>2.52</v>
      </c>
      <c r="H172" s="43">
        <v>0.49</v>
      </c>
      <c r="I172" s="43">
        <v>0.76</v>
      </c>
      <c r="J172" s="43">
        <v>103.4</v>
      </c>
      <c r="K172" s="44">
        <v>0</v>
      </c>
      <c r="L172" s="43">
        <v>2.02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 t="s">
        <v>30</v>
      </c>
      <c r="E174" s="42" t="s">
        <v>55</v>
      </c>
      <c r="F174" s="43">
        <v>200</v>
      </c>
      <c r="G174" s="43">
        <v>5.6</v>
      </c>
      <c r="H174" s="43">
        <v>5</v>
      </c>
      <c r="I174" s="43">
        <v>5.4</v>
      </c>
      <c r="J174" s="43">
        <v>100</v>
      </c>
      <c r="K174" s="44">
        <v>385</v>
      </c>
      <c r="L174" s="43">
        <v>15.08</v>
      </c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1073</v>
      </c>
      <c r="G175" s="19">
        <f t="shared" ref="G175:J175" si="78">SUM(G166:G174)</f>
        <v>39.11</v>
      </c>
      <c r="H175" s="19">
        <f t="shared" si="78"/>
        <v>19.39</v>
      </c>
      <c r="I175" s="19">
        <f t="shared" si="78"/>
        <v>44.459999999999994</v>
      </c>
      <c r="J175" s="19">
        <f t="shared" si="78"/>
        <v>904.89</v>
      </c>
      <c r="K175" s="25"/>
      <c r="L175" s="19">
        <f t="shared" ref="L175" si="79">SUM(L166:L174)</f>
        <v>76.040000000000006</v>
      </c>
    </row>
    <row r="176" spans="1:12" ht="15.75" thickBot="1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1613</v>
      </c>
      <c r="G176" s="32">
        <f t="shared" ref="G176" si="80">G165+G175</f>
        <v>57.08</v>
      </c>
      <c r="H176" s="32">
        <f t="shared" ref="H176" si="81">H165+H175</f>
        <v>36.33</v>
      </c>
      <c r="I176" s="32">
        <f t="shared" ref="I176" si="82">I165+I175</f>
        <v>127.76</v>
      </c>
      <c r="J176" s="32">
        <f t="shared" ref="J176:L176" si="83">J165+J175</f>
        <v>1610.95</v>
      </c>
      <c r="K176" s="32"/>
      <c r="L176" s="32">
        <f t="shared" si="83"/>
        <v>108.22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42</v>
      </c>
      <c r="F177" s="40">
        <v>250</v>
      </c>
      <c r="G177" s="40">
        <v>3.71</v>
      </c>
      <c r="H177" s="40">
        <v>4.47</v>
      </c>
      <c r="I177" s="40">
        <v>7.68</v>
      </c>
      <c r="J177" s="40">
        <v>89</v>
      </c>
      <c r="K177" s="41">
        <v>121</v>
      </c>
      <c r="L177" s="40">
        <v>15.19</v>
      </c>
    </row>
    <row r="178" spans="1:12" ht="15">
      <c r="A178" s="23"/>
      <c r="B178" s="15"/>
      <c r="C178" s="11"/>
      <c r="D178" s="6"/>
      <c r="E178" s="5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52" t="s">
        <v>43</v>
      </c>
      <c r="F179" s="43">
        <v>200</v>
      </c>
      <c r="G179" s="43">
        <v>3.6</v>
      </c>
      <c r="H179" s="43">
        <v>2.67</v>
      </c>
      <c r="I179" s="43">
        <v>28.27</v>
      </c>
      <c r="J179" s="43">
        <v>155.19999999999999</v>
      </c>
      <c r="K179" s="44">
        <v>379</v>
      </c>
      <c r="L179" s="43">
        <v>7.99</v>
      </c>
    </row>
    <row r="180" spans="1:12" ht="15">
      <c r="A180" s="23"/>
      <c r="B180" s="15"/>
      <c r="C180" s="11"/>
      <c r="D180" s="7" t="s">
        <v>23</v>
      </c>
      <c r="E180" s="52" t="s">
        <v>44</v>
      </c>
      <c r="F180" s="43">
        <v>80</v>
      </c>
      <c r="G180" s="43">
        <v>5.92</v>
      </c>
      <c r="H180" s="43">
        <v>0.75</v>
      </c>
      <c r="I180" s="43">
        <v>1.1299999999999999</v>
      </c>
      <c r="J180" s="43">
        <v>175.35</v>
      </c>
      <c r="K180" s="44">
        <v>0</v>
      </c>
      <c r="L180" s="43">
        <v>3.33</v>
      </c>
    </row>
    <row r="181" spans="1:12" ht="15">
      <c r="A181" s="23"/>
      <c r="B181" s="15"/>
      <c r="C181" s="11"/>
      <c r="D181" s="7" t="s">
        <v>24</v>
      </c>
      <c r="E181" s="52" t="s">
        <v>51</v>
      </c>
      <c r="F181" s="43">
        <v>220</v>
      </c>
      <c r="G181" s="43">
        <v>3</v>
      </c>
      <c r="H181" s="43">
        <v>1.02</v>
      </c>
      <c r="I181" s="43">
        <v>1.82</v>
      </c>
      <c r="J181" s="43">
        <v>189</v>
      </c>
      <c r="K181" s="44">
        <v>0</v>
      </c>
      <c r="L181" s="43">
        <v>24.2</v>
      </c>
    </row>
    <row r="182" spans="1:12" ht="15">
      <c r="A182" s="23"/>
      <c r="B182" s="15"/>
      <c r="C182" s="11"/>
      <c r="D182" s="6"/>
      <c r="E182" s="52" t="s">
        <v>45</v>
      </c>
      <c r="F182" s="43">
        <v>10</v>
      </c>
      <c r="G182" s="43">
        <v>0.1</v>
      </c>
      <c r="H182" s="43">
        <v>7.2</v>
      </c>
      <c r="I182" s="43">
        <v>0.13</v>
      </c>
      <c r="J182" s="43">
        <v>66.72</v>
      </c>
      <c r="K182" s="44">
        <v>14</v>
      </c>
      <c r="L182" s="43">
        <v>5.25</v>
      </c>
    </row>
    <row r="183" spans="1:12" ht="15">
      <c r="A183" s="23"/>
      <c r="B183" s="15"/>
      <c r="C183" s="11"/>
      <c r="D183" s="6"/>
      <c r="E183" s="52" t="s">
        <v>46</v>
      </c>
      <c r="F183" s="43">
        <v>35</v>
      </c>
      <c r="G183" s="43">
        <v>0.08</v>
      </c>
      <c r="H183" s="43">
        <v>1.2999999999999999E-2</v>
      </c>
      <c r="I183" s="43">
        <v>1.2</v>
      </c>
      <c r="J183" s="43">
        <v>5.33</v>
      </c>
      <c r="K183" s="44">
        <v>0</v>
      </c>
      <c r="L183" s="43">
        <v>4.99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795</v>
      </c>
      <c r="G184" s="19">
        <f t="shared" ref="G184:J184" si="84">SUM(G177:G183)</f>
        <v>16.41</v>
      </c>
      <c r="H184" s="19">
        <f t="shared" si="84"/>
        <v>16.123000000000001</v>
      </c>
      <c r="I184" s="19">
        <f t="shared" si="84"/>
        <v>40.230000000000011</v>
      </c>
      <c r="J184" s="19">
        <f t="shared" si="84"/>
        <v>680.6</v>
      </c>
      <c r="K184" s="25"/>
      <c r="L184" s="19">
        <f t="shared" ref="L184" si="85">SUM(L177:L183)</f>
        <v>60.949999999999996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52" t="s">
        <v>47</v>
      </c>
      <c r="F186" s="43">
        <v>275</v>
      </c>
      <c r="G186" s="43">
        <v>1.83</v>
      </c>
      <c r="H186" s="43">
        <v>4.9000000000000004</v>
      </c>
      <c r="I186" s="43">
        <v>9.6300000000000008</v>
      </c>
      <c r="J186" s="43">
        <v>98.4</v>
      </c>
      <c r="K186" s="44">
        <v>82</v>
      </c>
      <c r="L186" s="43">
        <v>23.05</v>
      </c>
    </row>
    <row r="187" spans="1:12" ht="15">
      <c r="A187" s="23"/>
      <c r="B187" s="15"/>
      <c r="C187" s="11"/>
      <c r="D187" s="7" t="s">
        <v>28</v>
      </c>
      <c r="E187" s="52" t="s">
        <v>48</v>
      </c>
      <c r="F187" s="43">
        <v>200</v>
      </c>
      <c r="G187" s="43">
        <v>21.92</v>
      </c>
      <c r="H187" s="43">
        <v>24.08</v>
      </c>
      <c r="I187" s="43">
        <v>17.89</v>
      </c>
      <c r="J187" s="43">
        <v>377.47</v>
      </c>
      <c r="K187" s="44">
        <v>259</v>
      </c>
      <c r="L187" s="43">
        <v>47.38</v>
      </c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52" t="s">
        <v>49</v>
      </c>
      <c r="F189" s="43">
        <v>200</v>
      </c>
      <c r="G189" s="43">
        <v>0</v>
      </c>
      <c r="H189" s="43">
        <v>0</v>
      </c>
      <c r="I189" s="43">
        <v>26</v>
      </c>
      <c r="J189" s="43">
        <v>45</v>
      </c>
      <c r="K189" s="44">
        <v>389</v>
      </c>
      <c r="L189" s="43">
        <v>7.3</v>
      </c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52" t="s">
        <v>54</v>
      </c>
      <c r="F191" s="43">
        <v>48</v>
      </c>
      <c r="G191" s="43">
        <v>2.52</v>
      </c>
      <c r="H191" s="43">
        <v>0.49</v>
      </c>
      <c r="I191" s="43">
        <v>0.76</v>
      </c>
      <c r="J191" s="43">
        <v>108.4</v>
      </c>
      <c r="K191" s="44">
        <v>0</v>
      </c>
      <c r="L191" s="43">
        <v>2.02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 t="s">
        <v>30</v>
      </c>
      <c r="E193" s="42" t="s">
        <v>55</v>
      </c>
      <c r="F193" s="43">
        <v>200</v>
      </c>
      <c r="G193" s="43">
        <v>5.6</v>
      </c>
      <c r="H193" s="43">
        <v>5</v>
      </c>
      <c r="I193" s="43">
        <v>5.4</v>
      </c>
      <c r="J193" s="43">
        <v>100</v>
      </c>
      <c r="K193" s="44">
        <v>385</v>
      </c>
      <c r="L193" s="43">
        <v>15.08</v>
      </c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923</v>
      </c>
      <c r="G194" s="19">
        <f t="shared" ref="G194:J194" si="86">SUM(G185:G193)</f>
        <v>31.869999999999997</v>
      </c>
      <c r="H194" s="19">
        <f t="shared" si="86"/>
        <v>34.47</v>
      </c>
      <c r="I194" s="19">
        <f t="shared" si="86"/>
        <v>59.68</v>
      </c>
      <c r="J194" s="19">
        <f t="shared" si="86"/>
        <v>729.27</v>
      </c>
      <c r="K194" s="25"/>
      <c r="L194" s="19">
        <f t="shared" ref="L194" si="87">SUM(L185:L193)</f>
        <v>94.83</v>
      </c>
    </row>
    <row r="195" spans="1:12" ht="15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1718</v>
      </c>
      <c r="G195" s="32">
        <f t="shared" ref="G195" si="88">G184+G194</f>
        <v>48.28</v>
      </c>
      <c r="H195" s="32">
        <f t="shared" ref="H195" si="89">H184+H194</f>
        <v>50.593000000000004</v>
      </c>
      <c r="I195" s="32">
        <f t="shared" ref="I195" si="90">I184+I194</f>
        <v>99.910000000000011</v>
      </c>
      <c r="J195" s="32">
        <f t="shared" ref="J195:L195" si="91">J184+J194</f>
        <v>1409.87</v>
      </c>
      <c r="K195" s="32"/>
      <c r="L195" s="32">
        <f t="shared" si="91"/>
        <v>155.78</v>
      </c>
    </row>
    <row r="196" spans="1:12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1617.4</v>
      </c>
      <c r="G196" s="34">
        <f t="shared" ref="G196:J196" si="92">(G24+G43+G62+G81+G100+G119+G138+G157+G176+G195)/(IF(G24=0,0,1)+IF(G43=0,0,1)+IF(G62=0,0,1)+IF(G81=0,0,1)+IF(G100=0,0,1)+IF(G119=0,0,1)+IF(G138=0,0,1)+IF(G157=0,0,1)+IF(G176=0,0,1)+IF(G195=0,0,1))</f>
        <v>49.847999999999999</v>
      </c>
      <c r="H196" s="34">
        <f t="shared" si="92"/>
        <v>47.9236</v>
      </c>
      <c r="I196" s="34">
        <f t="shared" si="92"/>
        <v>101.377</v>
      </c>
      <c r="J196" s="34">
        <f t="shared" si="92"/>
        <v>1482.259</v>
      </c>
      <c r="K196" s="34"/>
      <c r="L196" s="34">
        <f t="shared" ref="L196" si="93">(L24+L43+L62+L81+L100+L119+L138+L157+L176+L195)/(IF(L24=0,0,1)+IF(L43=0,0,1)+IF(L62=0,0,1)+IF(L81=0,0,1)+IF(L100=0,0,1)+IF(L119=0,0,1)+IF(L138=0,0,1)+IF(L157=0,0,1)+IF(L176=0,0,1)+IF(L195=0,0,1))</f>
        <v>133.589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2024-01-17T10:46:03Z</dcterms:modified>
</cp:coreProperties>
</file>