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44" i="1" l="1"/>
  <c r="C20" i="1"/>
  <c r="C16" i="1" s="1"/>
  <c r="C14" i="1"/>
  <c r="C9" i="1" s="1"/>
</calcChain>
</file>

<file path=xl/sharedStrings.xml><?xml version="1.0" encoding="utf-8"?>
<sst xmlns="http://schemas.openxmlformats.org/spreadsheetml/2006/main" count="47" uniqueCount="42">
  <si>
    <t>Раздел 5. Финансово-экономическая деятельность учреждения</t>
  </si>
  <si>
    <t>5.1. Распределение объема средств учреждения</t>
  </si>
  <si>
    <t>по источникам их получения</t>
  </si>
  <si>
    <t xml:space="preserve">            Код по ОКЕИ: тысяча рублей – 384 (с одним десятичным знаком)</t>
  </si>
  <si>
    <t>Наименование показателей</t>
  </si>
  <si>
    <t>№ строки</t>
  </si>
  <si>
    <t>Фактически</t>
  </si>
  <si>
    <t>Объем средств учреждения – всего</t>
  </si>
  <si>
    <t>(сумма строк 02, 06)</t>
  </si>
  <si>
    <t>в том числе:</t>
  </si>
  <si>
    <t>бюджетные средства – всего</t>
  </si>
  <si>
    <t>(сумма строк 03-05)</t>
  </si>
  <si>
    <t>в том числе бюджета:</t>
  </si>
  <si>
    <t>федерального</t>
  </si>
  <si>
    <t>субъекта Российской Федерации</t>
  </si>
  <si>
    <t>местного</t>
  </si>
  <si>
    <t>внебюджетные средства</t>
  </si>
  <si>
    <t>(сумма строк 07, 08, 10-12)</t>
  </si>
  <si>
    <t>в том числе средства:</t>
  </si>
  <si>
    <t>организаций</t>
  </si>
  <si>
    <t>населения</t>
  </si>
  <si>
    <t>из них родительская плата</t>
  </si>
  <si>
    <t>внебюджетных фондов</t>
  </si>
  <si>
    <t>иностранных источников</t>
  </si>
  <si>
    <t>другие внебюджетные средства</t>
  </si>
  <si>
    <t>5.2. Расходы учреждения</t>
  </si>
  <si>
    <t>Расходы учреждения – всего</t>
  </si>
  <si>
    <t>(сумма строк 02, 04-11)</t>
  </si>
  <si>
    <t>оплата труда</t>
  </si>
  <si>
    <t>из нее:</t>
  </si>
  <si>
    <t>педагогического персонала</t>
  </si>
  <si>
    <t>(без совместителей)</t>
  </si>
  <si>
    <t>начисления на оплату труда</t>
  </si>
  <si>
    <t>питание</t>
  </si>
  <si>
    <t>услуги связи</t>
  </si>
  <si>
    <t>транспортные услуги</t>
  </si>
  <si>
    <t>коммунальные услуги</t>
  </si>
  <si>
    <t xml:space="preserve">арендная плата за пользование имуществом </t>
  </si>
  <si>
    <t>услуги по содержанию имущества</t>
  </si>
  <si>
    <t>прочие затраты</t>
  </si>
  <si>
    <t>Инвестиции, направленные на приобретение основных фондов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</si>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</sst>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left" indent="3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 indent="3"/>
    </xf>
    <xf numFmtId="0" fontId="2" fillId="0" borderId="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wrapText="1" indent="2"/>
    </xf>
    <xf numFmtId="164" fontId="2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justify"/>
    </xf>
    <xf numFmtId="0" fontId="2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tabSelected="1" workbookViewId="0">
      <selection activeCell="A28" sqref="A28:XFD47"/>
    </sheetView>
  </sheetViews>
  <sheetFormatPr defaultRowHeight="14.25"/>
  <cols>
    <col min="1" max="1" width="24.5" customWidth="1"/>
    <col min="2" max="2" width="17.25" customWidth="1"/>
    <col min="3" max="3" width="19" customWidth="1"/>
  </cols>
  <sheetData>
    <row r="1" spans="1:3" ht="15.75">
      <c r="A1" s="1" t="s">
        <v>0</v>
      </c>
      <c r="B1" s="1"/>
      <c r="C1" s="1"/>
    </row>
    <row r="2" spans="1:3" ht="15.75">
      <c r="A2" s="1" t="s">
        <v>1</v>
      </c>
      <c r="B2" s="1"/>
      <c r="C2" s="1"/>
    </row>
    <row r="3" spans="1:3" ht="15.75">
      <c r="A3" s="2" t="s">
        <v>2</v>
      </c>
      <c r="B3" s="2"/>
      <c r="C3" s="2"/>
    </row>
    <row r="4" spans="1:3">
      <c r="A4" s="3" t="s">
        <v>3</v>
      </c>
    </row>
    <row r="5" spans="1:3">
      <c r="A5" s="4" t="s">
        <v>4</v>
      </c>
      <c r="B5" s="4" t="s">
        <v>5</v>
      </c>
      <c r="C5" s="5" t="s">
        <v>6</v>
      </c>
    </row>
    <row r="6" spans="1:3">
      <c r="A6" s="4">
        <v>1</v>
      </c>
      <c r="B6" s="4">
        <v>2</v>
      </c>
      <c r="C6" s="4">
        <v>3</v>
      </c>
    </row>
    <row r="7" spans="1:3" ht="25.5">
      <c r="A7" s="6" t="s">
        <v>7</v>
      </c>
      <c r="B7" s="7">
        <v>1</v>
      </c>
      <c r="C7" s="8">
        <v>13919.2</v>
      </c>
    </row>
    <row r="8" spans="1:3">
      <c r="A8" s="6" t="s">
        <v>8</v>
      </c>
      <c r="B8" s="7"/>
      <c r="C8" s="8"/>
    </row>
    <row r="9" spans="1:3">
      <c r="A9" s="9" t="s">
        <v>9</v>
      </c>
      <c r="B9" s="7">
        <v>2</v>
      </c>
      <c r="C9" s="8">
        <f>C14</f>
        <v>13316.400000000001</v>
      </c>
    </row>
    <row r="10" spans="1:3">
      <c r="A10" s="10" t="s">
        <v>10</v>
      </c>
      <c r="B10" s="7"/>
      <c r="C10" s="8"/>
    </row>
    <row r="11" spans="1:3">
      <c r="A11" s="10" t="s">
        <v>11</v>
      </c>
      <c r="B11" s="7"/>
      <c r="C11" s="8"/>
    </row>
    <row r="12" spans="1:3">
      <c r="A12" s="11" t="s">
        <v>12</v>
      </c>
      <c r="B12" s="4"/>
      <c r="C12" s="12"/>
    </row>
    <row r="13" spans="1:3">
      <c r="A13" s="11" t="s">
        <v>13</v>
      </c>
      <c r="B13" s="5">
        <v>3</v>
      </c>
      <c r="C13" s="12">
        <v>0</v>
      </c>
    </row>
    <row r="14" spans="1:3" ht="25.5">
      <c r="A14" s="11" t="s">
        <v>14</v>
      </c>
      <c r="B14" s="5">
        <v>4</v>
      </c>
      <c r="C14" s="12">
        <f>C7-C21</f>
        <v>13316.400000000001</v>
      </c>
    </row>
    <row r="15" spans="1:3">
      <c r="A15" s="11" t="s">
        <v>15</v>
      </c>
      <c r="B15" s="5">
        <v>5</v>
      </c>
      <c r="C15" s="12">
        <v>0</v>
      </c>
    </row>
    <row r="16" spans="1:3">
      <c r="A16" s="10" t="s">
        <v>16</v>
      </c>
      <c r="B16" s="7">
        <v>6</v>
      </c>
      <c r="C16" s="8">
        <f>C18+C20+C22+C23+C24</f>
        <v>602.79999999999995</v>
      </c>
    </row>
    <row r="17" spans="1:3">
      <c r="A17" s="10" t="s">
        <v>17</v>
      </c>
      <c r="B17" s="7"/>
      <c r="C17" s="8"/>
    </row>
    <row r="18" spans="1:3">
      <c r="A18" s="11" t="s">
        <v>18</v>
      </c>
      <c r="B18" s="7">
        <v>7</v>
      </c>
      <c r="C18" s="8">
        <v>0</v>
      </c>
    </row>
    <row r="19" spans="1:3">
      <c r="A19" s="11" t="s">
        <v>19</v>
      </c>
      <c r="B19" s="7"/>
      <c r="C19" s="8"/>
    </row>
    <row r="20" spans="1:3">
      <c r="A20" s="11" t="s">
        <v>20</v>
      </c>
      <c r="B20" s="5">
        <v>8</v>
      </c>
      <c r="C20" s="12">
        <f>C21</f>
        <v>602.79999999999995</v>
      </c>
    </row>
    <row r="21" spans="1:3">
      <c r="A21" s="9" t="s">
        <v>21</v>
      </c>
      <c r="B21" s="4">
        <v>9</v>
      </c>
      <c r="C21" s="12">
        <v>602.79999999999995</v>
      </c>
    </row>
    <row r="22" spans="1:3">
      <c r="A22" s="11" t="s">
        <v>22</v>
      </c>
      <c r="B22" s="4">
        <v>10</v>
      </c>
      <c r="C22" s="12">
        <v>0</v>
      </c>
    </row>
    <row r="23" spans="1:3">
      <c r="A23" s="11" t="s">
        <v>23</v>
      </c>
      <c r="B23" s="4">
        <v>11</v>
      </c>
      <c r="C23" s="12">
        <v>0</v>
      </c>
    </row>
    <row r="24" spans="1:3" ht="25.5">
      <c r="A24" s="11" t="s">
        <v>24</v>
      </c>
      <c r="B24" s="4">
        <v>12</v>
      </c>
      <c r="C24" s="12">
        <v>0</v>
      </c>
    </row>
    <row r="25" spans="1:3" ht="15.75">
      <c r="A25" s="13"/>
    </row>
    <row r="26" spans="1:3" ht="15.75">
      <c r="A26" s="1" t="s">
        <v>25</v>
      </c>
      <c r="B26" s="1"/>
      <c r="C26" s="1"/>
    </row>
    <row r="27" spans="1:3">
      <c r="A27" s="3" t="s">
        <v>3</v>
      </c>
    </row>
    <row r="28" spans="1:3">
      <c r="A28" s="4" t="s">
        <v>4</v>
      </c>
      <c r="B28" s="4" t="s">
        <v>5</v>
      </c>
      <c r="C28" s="5" t="s">
        <v>6</v>
      </c>
    </row>
    <row r="29" spans="1:3">
      <c r="A29" s="4">
        <v>1</v>
      </c>
      <c r="B29" s="4">
        <v>2</v>
      </c>
      <c r="C29" s="4">
        <v>3</v>
      </c>
    </row>
    <row r="30" spans="1:3">
      <c r="A30" s="6" t="s">
        <v>26</v>
      </c>
      <c r="B30" s="7">
        <v>1</v>
      </c>
      <c r="C30" s="8">
        <v>11797.8</v>
      </c>
    </row>
    <row r="31" spans="1:3">
      <c r="A31" s="6" t="s">
        <v>27</v>
      </c>
      <c r="B31" s="7"/>
      <c r="C31" s="8"/>
    </row>
    <row r="32" spans="1:3">
      <c r="A32" s="10" t="s">
        <v>9</v>
      </c>
      <c r="B32" s="7">
        <v>2</v>
      </c>
      <c r="C32" s="8">
        <v>6066.1</v>
      </c>
    </row>
    <row r="33" spans="1:3">
      <c r="A33" s="10" t="s">
        <v>28</v>
      </c>
      <c r="B33" s="7"/>
      <c r="C33" s="8"/>
    </row>
    <row r="34" spans="1:3">
      <c r="A34" s="9" t="s">
        <v>29</v>
      </c>
      <c r="B34" s="7">
        <v>3</v>
      </c>
      <c r="C34" s="8">
        <v>3569.9</v>
      </c>
    </row>
    <row r="35" spans="1:3" ht="25.5">
      <c r="A35" s="9" t="s">
        <v>30</v>
      </c>
      <c r="B35" s="7"/>
      <c r="C35" s="8"/>
    </row>
    <row r="36" spans="1:3">
      <c r="A36" s="9" t="s">
        <v>31</v>
      </c>
      <c r="B36" s="7"/>
      <c r="C36" s="8"/>
    </row>
    <row r="37" spans="1:3">
      <c r="A37" s="10" t="s">
        <v>32</v>
      </c>
      <c r="B37" s="5">
        <v>4</v>
      </c>
      <c r="C37" s="12">
        <v>1079.9000000000001</v>
      </c>
    </row>
    <row r="38" spans="1:3">
      <c r="A38" s="10" t="s">
        <v>33</v>
      </c>
      <c r="B38" s="5">
        <v>5</v>
      </c>
      <c r="C38" s="12">
        <v>2618.1999999999998</v>
      </c>
    </row>
    <row r="39" spans="1:3">
      <c r="A39" s="10" t="s">
        <v>34</v>
      </c>
      <c r="B39" s="5">
        <v>6</v>
      </c>
      <c r="C39" s="12">
        <v>12.1</v>
      </c>
    </row>
    <row r="40" spans="1:3">
      <c r="A40" s="10" t="s">
        <v>35</v>
      </c>
      <c r="B40" s="5">
        <v>7</v>
      </c>
      <c r="C40" s="12">
        <v>0</v>
      </c>
    </row>
    <row r="41" spans="1:3">
      <c r="A41" s="10" t="s">
        <v>36</v>
      </c>
      <c r="B41" s="5">
        <v>8</v>
      </c>
      <c r="C41" s="12">
        <v>832</v>
      </c>
    </row>
    <row r="42" spans="1:3" ht="25.5">
      <c r="A42" s="10" t="s">
        <v>37</v>
      </c>
      <c r="B42" s="5">
        <v>9</v>
      </c>
      <c r="C42" s="12">
        <v>0</v>
      </c>
    </row>
    <row r="43" spans="1:3" ht="25.5">
      <c r="A43" s="10" t="s">
        <v>38</v>
      </c>
      <c r="B43" s="5">
        <v>10</v>
      </c>
      <c r="C43" s="12">
        <v>772.8</v>
      </c>
    </row>
    <row r="44" spans="1:3">
      <c r="A44" s="10" t="s">
        <v>39</v>
      </c>
      <c r="B44" s="5">
        <v>11</v>
      </c>
      <c r="C44" s="12">
        <f>C30-C32-C37-C38-C39-C40-C41-C42-C43</f>
        <v>416.69999999999959</v>
      </c>
    </row>
    <row r="45" spans="1:3">
      <c r="A45" s="14" t="s">
        <v>40</v>
      </c>
      <c r="B45" s="4"/>
      <c r="C45" s="8" t="s">
        <v>41</v>
      </c>
    </row>
    <row r="46" spans="1:3">
      <c r="A46" s="14"/>
      <c r="B46" s="4">
        <v>12</v>
      </c>
      <c r="C46" s="8"/>
    </row>
  </sheetData>
  <mergeCells count="20">
    <mergeCell ref="B32:B33"/>
    <mergeCell ref="C32:C33"/>
    <mergeCell ref="B34:B36"/>
    <mergeCell ref="C34:C36"/>
    <mergeCell ref="A45:A46"/>
    <mergeCell ref="C45:C46"/>
    <mergeCell ref="B16:B17"/>
    <mergeCell ref="C16:C17"/>
    <mergeCell ref="B18:B19"/>
    <mergeCell ref="C18:C19"/>
    <mergeCell ref="A26:C26"/>
    <mergeCell ref="B30:B31"/>
    <mergeCell ref="C30:C31"/>
    <mergeCell ref="A1:C1"/>
    <mergeCell ref="A2:C2"/>
    <mergeCell ref="A3:C3"/>
    <mergeCell ref="B7:B8"/>
    <mergeCell ref="C7:C8"/>
    <mergeCell ref="B9:B11"/>
    <mergeCell ref="C9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2015-10-07T12:54:53Z</dcterms:modified>
</cp:coreProperties>
</file>