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filterPrivacy="1" defaultThemeVersion="124226"/>
  <xr:revisionPtr revIDLastSave="0" documentId="13_ncr:1_{B3816F6B-03D8-4EA8-B89B-DD757794A666}" xr6:coauthVersionLast="47" xr6:coauthVersionMax="47" xr10:uidLastSave="{00000000-0000-0000-0000-000000000000}"/>
  <bookViews>
    <workbookView xWindow="-120" yWindow="-120" windowWidth="20730" windowHeight="11160" tabRatio="634" activeTab="1" xr2:uid="{00000000-000D-0000-FFFF-FFFF00000000}"/>
  </bookViews>
  <sheets>
    <sheet name="сад" sheetId="5" r:id="rId1"/>
    <sheet name="ясли" sheetId="6" r:id="rId2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5" i="5" l="1"/>
  <c r="F335" i="6"/>
  <c r="E335" i="6"/>
  <c r="D335" i="6"/>
  <c r="C335" i="6"/>
  <c r="B334" i="6"/>
  <c r="B300" i="6"/>
  <c r="B269" i="6"/>
  <c r="B235" i="6"/>
  <c r="B200" i="6"/>
  <c r="B168" i="6"/>
  <c r="B136" i="6"/>
  <c r="B104" i="6"/>
  <c r="B69" i="6"/>
  <c r="B35" i="6"/>
  <c r="B335" i="6" s="1"/>
  <c r="F355" i="5"/>
  <c r="E355" i="5"/>
  <c r="D355" i="5"/>
  <c r="C355" i="5"/>
  <c r="B354" i="5"/>
  <c r="B319" i="5"/>
  <c r="F302" i="5"/>
  <c r="E302" i="5"/>
  <c r="D302" i="5"/>
  <c r="C302" i="5"/>
  <c r="B249" i="5"/>
  <c r="B211" i="5"/>
  <c r="B176" i="5"/>
  <c r="B143" i="5"/>
  <c r="B109" i="5"/>
  <c r="B72" i="5"/>
  <c r="B35" i="5"/>
  <c r="B355" i="5" l="1"/>
</calcChain>
</file>

<file path=xl/sharedStrings.xml><?xml version="1.0" encoding="utf-8"?>
<sst xmlns="http://schemas.openxmlformats.org/spreadsheetml/2006/main" count="1268" uniqueCount="312">
  <si>
    <t xml:space="preserve"> </t>
  </si>
  <si>
    <t>День 1 - ый</t>
  </si>
  <si>
    <t>Пищевые   вещества</t>
  </si>
  <si>
    <t>Сборник рецептур</t>
  </si>
  <si>
    <t>белки</t>
  </si>
  <si>
    <t>жиры</t>
  </si>
  <si>
    <t>угл-ды</t>
  </si>
  <si>
    <t>Ккал</t>
  </si>
  <si>
    <t>ЗАВТРАК</t>
  </si>
  <si>
    <t>ТТК №7Д</t>
  </si>
  <si>
    <t>Кофейный напиток с  молоком</t>
  </si>
  <si>
    <t>№395 Дели2010</t>
  </si>
  <si>
    <t>Бутерброд  с маслом сливочным</t>
  </si>
  <si>
    <t>30/5</t>
  </si>
  <si>
    <t>№1 Дели2010</t>
  </si>
  <si>
    <t>Итого:</t>
  </si>
  <si>
    <t>2 - ой ЗАВТРАК</t>
  </si>
  <si>
    <t>Сок</t>
  </si>
  <si>
    <t>ОБЕД</t>
  </si>
  <si>
    <t>Фрукты свежие</t>
  </si>
  <si>
    <t>Кондитерские изделия</t>
  </si>
  <si>
    <t>Пюре Картофельное</t>
  </si>
  <si>
    <t>Чай с сахаром</t>
  </si>
  <si>
    <t>№ 392 Дели 2010</t>
  </si>
  <si>
    <t>ВСЕГО:</t>
  </si>
  <si>
    <t>День 2- ой</t>
  </si>
  <si>
    <t>Какао с  молоком</t>
  </si>
  <si>
    <t>№397 Дели2010</t>
  </si>
  <si>
    <t>№110, сб шк2004</t>
  </si>
  <si>
    <t>№443,сбшк2004</t>
  </si>
  <si>
    <t>Чай с сахаром и лимоном</t>
  </si>
  <si>
    <t>№ 393 Дели2010</t>
  </si>
  <si>
    <t>День 3 - ий</t>
  </si>
  <si>
    <t>ТТК № 9Д</t>
  </si>
  <si>
    <t>Чай с молоком,сахаром</t>
  </si>
  <si>
    <t>180/10</t>
  </si>
  <si>
    <t>День 4 - ый</t>
  </si>
  <si>
    <t>150</t>
  </si>
  <si>
    <t>День 5 - ый</t>
  </si>
  <si>
    <t>ТТК №2Д</t>
  </si>
  <si>
    <t>Биточки рубленые из рыбы</t>
  </si>
  <si>
    <t>День 7 - ой</t>
  </si>
  <si>
    <t>ТТК №4Д</t>
  </si>
  <si>
    <t>50/25</t>
  </si>
  <si>
    <t>День 10 - ый</t>
  </si>
  <si>
    <t>ТТК №5Д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</si>
  <si>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</si>
  <si>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</si>
  <si>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</si>
  <si>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</si>
  <si>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</si>
  <si>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</si>
  <si>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</si>
  <si>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</si>
  <si>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</si>
  <si>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</si>
  <si>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</si>
  <si>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</si>
  <si>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</si>
  <si>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</si>
  <si>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</si>
  <si>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</si>
  <si>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</si>
  <si>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</si>
  <si>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</si>
  <si>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</si>
  <si>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</si>
  <si>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</si>
  <si>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</si>
  <si>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в ассортименте</t>
  </si>
  <si>
    <t>№420 СБ дошк 2016</t>
  </si>
  <si>
    <t>№420 Сб дошк 2016</t>
  </si>
  <si>
    <t>№86 сб дошк 2016</t>
  </si>
  <si>
    <t xml:space="preserve">№386 СБ </t>
  </si>
  <si>
    <t>дошк.2016</t>
  </si>
  <si>
    <t>№394 СБ дошк 2016</t>
  </si>
  <si>
    <t>№390 СБ дошк 2016</t>
  </si>
  <si>
    <t>ТТК №3</t>
  </si>
  <si>
    <t>Птица, тушеная в соусе с овощами</t>
  </si>
  <si>
    <t>№319 Сб дошк 2016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</si>
  <si>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</si>
  <si>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</si>
  <si>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</si>
  <si>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</si>
  <si>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</si>
  <si>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</si>
  <si>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</si>
  <si>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</si>
  <si>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150/5</t>
  </si>
  <si>
    <t>№219 Сб дошк 2016</t>
  </si>
  <si>
    <t>Суп молочный с геркулесовой крупой</t>
  </si>
  <si>
    <t>№101, сбшк2016</t>
  </si>
  <si>
    <t>№101,сб дошк 2016</t>
  </si>
  <si>
    <t>№87, сб дошк2016</t>
  </si>
  <si>
    <t>ТТК № 6Д</t>
  </si>
  <si>
    <t>СБ дошк.2016 №87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</si>
  <si>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</si>
  <si>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</si>
  <si>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</si>
  <si>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</si>
  <si>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</si>
  <si>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</si>
  <si>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</si>
  <si>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</si>
  <si>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</si>
  <si>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</si>
  <si>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</si>
  <si>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</si>
  <si>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</si>
  <si>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</si>
  <si>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</si>
  <si>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</si>
  <si>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</si>
  <si>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</si>
  <si>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</si>
  <si>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</si>
  <si>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</si>
  <si>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</si>
  <si>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</si>
  <si>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</si>
  <si>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</si>
  <si>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</si>
  <si>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</si>
  <si>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</si>
  <si>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>Кондитерское изделие</t>
  </si>
  <si>
    <t>ТТК 535 23,12,2020</t>
  </si>
  <si>
    <t>Булочка дорожная</t>
  </si>
  <si>
    <t>№453 сб дошк2016</t>
  </si>
  <si>
    <t>№251, сбдошк 2016</t>
  </si>
  <si>
    <t>№144 сбшк 2016</t>
  </si>
  <si>
    <t>Картофель тушёный с овощами в соусе</t>
  </si>
  <si>
    <t>№3 сб дошк2016</t>
  </si>
  <si>
    <t>№ 251 сб дошк 2016</t>
  </si>
  <si>
    <t>110/3</t>
  </si>
  <si>
    <t>Компот из изюма</t>
  </si>
  <si>
    <t>Хлеб ржаной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</si>
  <si>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</si>
  <si>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</si>
  <si>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</si>
  <si>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</si>
  <si>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130/20</t>
  </si>
  <si>
    <t>Тефтели куриные с рисом в сметанно-томатном соусе</t>
  </si>
  <si>
    <t>ТТК 698 от 09.04.2021</t>
  </si>
  <si>
    <t>40</t>
  </si>
  <si>
    <t>Булочка с сахаром</t>
  </si>
  <si>
    <t>№442 СБ шк 2017</t>
  </si>
  <si>
    <t>№304 сб шк 2017</t>
  </si>
  <si>
    <t>Винегрет с солеными огурцами</t>
  </si>
  <si>
    <t>№46,сб дошк 2016</t>
  </si>
  <si>
    <t>День 6 - ый</t>
  </si>
  <si>
    <t>День 7- ой</t>
  </si>
  <si>
    <t>№88,сб дошк2016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</si>
  <si>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</si>
  <si>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</si>
  <si>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</si>
  <si>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</si>
  <si>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</si>
  <si>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</si>
  <si>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</si>
  <si>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ТТК №1Д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</si>
  <si>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</si>
  <si>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</si>
  <si>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</si>
  <si>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</si>
  <si>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</si>
  <si>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</si>
  <si>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</si>
  <si>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</si>
  <si>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</si>
  <si>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</si>
  <si>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</si>
  <si>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</si>
  <si>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</si>
  <si>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</si>
  <si>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</si>
  <si>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</si>
  <si>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</si>
  <si>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</si>
  <si>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</si>
  <si>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</si>
  <si>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</si>
  <si>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30/5/5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</si>
  <si>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</si>
  <si>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</si>
  <si>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</si>
  <si>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</si>
  <si>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</si>
  <si>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</si>
  <si>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</si>
  <si>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</si>
  <si>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</si>
  <si>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</si>
  <si>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150/30</t>
  </si>
  <si>
    <t>140/3</t>
  </si>
  <si>
    <t>Рассольник ленинградский с куриными фрикадельками, со сметаной</t>
  </si>
  <si>
    <t>Кисель</t>
  </si>
  <si>
    <t>№ 648, сб шк2004</t>
  </si>
  <si>
    <t>№648 сбшк2004</t>
  </si>
  <si>
    <t>Напиток из сухофруктов</t>
  </si>
  <si>
    <t>№394 Сб дошк 2016</t>
  </si>
  <si>
    <t>Салат из зеленого горошка к/с</t>
  </si>
  <si>
    <t>№10 СБ дошк 2016</t>
  </si>
  <si>
    <t>180/5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</si>
  <si>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</si>
  <si>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</si>
  <si>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</si>
  <si>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</si>
  <si>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</si>
  <si>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</si>
  <si>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</si>
  <si>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Напиток из шиповника</t>
  </si>
  <si>
    <t>№399 сб дошк 2016</t>
  </si>
  <si>
    <t>Сыр порционно</t>
  </si>
  <si>
    <t>№15 сб шк2017</t>
  </si>
  <si>
    <t>Жаркое из отварной птицы по-домашнему</t>
  </si>
  <si>
    <t>ТТК 580/а от 24.06.2020</t>
  </si>
  <si>
    <t>Жаркое из птицы по-домашнему</t>
  </si>
  <si>
    <t>№73,сб дошк 2016</t>
  </si>
  <si>
    <t>Омлет с сыром</t>
  </si>
  <si>
    <t>№83 СБ дошк 2016</t>
  </si>
  <si>
    <t>№91,128 сб дошк 2016</t>
  </si>
  <si>
    <t>Капуста тушеная с мясом индейки</t>
  </si>
  <si>
    <t>Гуляш из отварной говядины</t>
  </si>
  <si>
    <t>30/30</t>
  </si>
  <si>
    <t>293 сб дошк 2016</t>
  </si>
  <si>
    <t xml:space="preserve">Котлеты рубленые из индейки </t>
  </si>
  <si>
    <t>СБ дошкольн. №322, 2016</t>
  </si>
  <si>
    <t>Каша гречневая вязкая с маслом сливочным</t>
  </si>
  <si>
    <t>№ 303 сб шк 2017</t>
  </si>
  <si>
    <t>ПОЛДНИК</t>
  </si>
  <si>
    <t>УЖИН</t>
  </si>
  <si>
    <t xml:space="preserve">Котлеты рыбные </t>
  </si>
  <si>
    <t>50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</si>
  <si>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</si>
  <si>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</si>
  <si>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</si>
  <si>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</si>
  <si>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</si>
  <si>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100/30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</si>
  <si>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</si>
  <si>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</si>
  <si>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</si>
  <si>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Суп картофельный с горохом на курином бульоне,с мясом птицы</t>
  </si>
  <si>
    <t>№81 сбдошк 2016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</si>
  <si>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</si>
  <si>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</si>
  <si>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</si>
  <si>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</si>
  <si>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</si>
  <si>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</si>
  <si>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</si>
  <si>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</si>
  <si>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</si>
  <si>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</si>
  <si>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</si>
  <si>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ИТОГО за 10 дней</t>
  </si>
  <si>
    <t>Суп-лапша домашняя на курином бульоне,с мясом птицы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</si>
  <si>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</si>
  <si>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</si>
  <si>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</si>
  <si>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</si>
  <si>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</si>
  <si>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</si>
  <si>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70</t>
  </si>
  <si>
    <t>Плов из  отварной говядины</t>
  </si>
  <si>
    <t>Суп вермишелевый с картофелем с куриными фрикадельками</t>
  </si>
  <si>
    <t>Салат из квашенной капусты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</si>
  <si>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</si>
  <si>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</si>
  <si>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120/30</t>
  </si>
  <si>
    <t>Суп картофельный гороховый на курином бульоне с мясом птицы</t>
  </si>
  <si>
    <t>№81,сб дошк2016</t>
  </si>
  <si>
    <t>180/11/5</t>
  </si>
  <si>
    <t>180/11/7</t>
  </si>
  <si>
    <t>40/40</t>
  </si>
  <si>
    <t>130/2</t>
  </si>
  <si>
    <t>№82 сбдошк 2016</t>
  </si>
  <si>
    <t>150/11/6</t>
  </si>
  <si>
    <t>70/3</t>
  </si>
  <si>
    <t>150/10/7</t>
  </si>
  <si>
    <t>Согласно сборника рецептур блюд и кулинарных изделий татарской кухни</t>
  </si>
  <si>
    <t>Салат припущенной из моркови с яблоками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</si>
  <si>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</si>
  <si>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</si>
  <si>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</si>
  <si>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</si>
  <si>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Капуста тушеная</t>
  </si>
  <si>
    <t>№354 СБ дошк 2016</t>
  </si>
  <si>
    <t>Салат из припущенной моркови с изюмом</t>
  </si>
  <si>
    <t>ТТК №790 от 28.12.2022</t>
  </si>
  <si>
    <t>№41,сб дошк2016</t>
  </si>
  <si>
    <t>№47 СБ дошк 2016</t>
  </si>
  <si>
    <t xml:space="preserve">Сок </t>
  </si>
  <si>
    <r>
      <t>(Кефир</t>
    </r>
    <r>
      <rPr>
        <b/>
        <sz val="11"/>
        <color theme="1"/>
        <rFont val="Times New Roman"/>
        <family val="1"/>
        <charset val="204"/>
      </rPr>
      <t>,ряженка</t>
    </r>
    <r>
      <rPr>
        <sz val="11"/>
        <color theme="1"/>
        <rFont val="Times New Roman"/>
        <family val="1"/>
        <charset val="204"/>
      </rPr>
      <t>,катык,напиток ацидофильный/йогурт)</t>
    </r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</si>
  <si>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 )</t>
    </r>
  </si>
  <si>
    <r>
      <t>(Кефир</t>
    </r>
    <r>
      <rPr>
        <b/>
        <sz val="11"/>
        <color theme="1"/>
        <rFont val="Times New Roman"/>
        <family val="1"/>
        <charset val="204"/>
      </rPr>
      <t>,</t>
    </r>
    <r>
      <rPr>
        <sz val="11"/>
        <color theme="1"/>
        <rFont val="Times New Roman"/>
        <family val="1"/>
        <charset val="204"/>
      </rPr>
      <t>ряженка,катык,</t>
    </r>
    <r>
      <rPr>
        <b/>
        <sz val="11"/>
        <color theme="1"/>
        <rFont val="Times New Roman"/>
        <family val="1"/>
        <charset val="204"/>
      </rPr>
      <t>напиток ацидофильный/йогурт)</t>
    </r>
  </si>
  <si>
    <r>
      <t>(кефир,ряженка,</t>
    </r>
    <r>
      <rPr>
        <b/>
        <sz val="11"/>
        <color theme="1"/>
        <rFont val="Times New Roman"/>
        <family val="1"/>
        <charset val="204"/>
      </rPr>
      <t>катык</t>
    </r>
    <r>
      <rPr>
        <sz val="11"/>
        <color theme="1"/>
        <rFont val="Times New Roman"/>
        <family val="1"/>
        <charset val="204"/>
      </rPr>
      <t>, напиток ацидофильный/ йогурт)</t>
    </r>
  </si>
  <si>
    <r>
      <rPr>
        <b/>
        <sz val="11"/>
        <color theme="1"/>
        <rFont val="Times New Roman"/>
        <family val="1"/>
        <charset val="204"/>
      </rPr>
      <t>(Кефир</t>
    </r>
    <r>
      <rPr>
        <sz val="11"/>
        <color theme="1"/>
        <rFont val="Times New Roman"/>
        <family val="1"/>
        <charset val="204"/>
      </rPr>
      <t>,ряженка,катык,напиток ацидофильный/йогурт)</t>
    </r>
  </si>
  <si>
    <r>
      <t>1.1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</si>
  <si>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</si>
  <si>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1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</si>
  <si>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1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</si>
  <si>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Наименование блюд и продуктов</t>
  </si>
  <si>
    <t>Масса порции</t>
  </si>
  <si>
    <t>Энергетическая ценность</t>
  </si>
  <si>
    <r>
      <t>(кефир,</t>
    </r>
    <r>
      <rPr>
        <b/>
        <sz val="11"/>
        <color theme="1"/>
        <rFont val="Times New Roman"/>
        <family val="1"/>
        <charset val="204"/>
      </rPr>
      <t>ряженка</t>
    </r>
    <r>
      <rPr>
        <sz val="11"/>
        <color theme="1"/>
        <rFont val="Times New Roman"/>
        <family val="1"/>
        <charset val="204"/>
      </rPr>
      <t>,катык,напиток ацидофильный/йогурт)</t>
    </r>
  </si>
  <si>
    <r>
      <t xml:space="preserve">     </t>
    </r>
    <r>
      <rPr>
        <b/>
        <sz val="14"/>
        <color theme="1"/>
        <rFont val="Times New Roman"/>
        <family val="1"/>
        <charset val="204"/>
      </rPr>
      <t xml:space="preserve">Разработано и утверждено </t>
    </r>
  </si>
  <si>
    <t xml:space="preserve"> ООО «ФУДСОЦСЕРВИС»</t>
  </si>
  <si>
    <t>Г. Казань</t>
  </si>
  <si>
    <t xml:space="preserve">     Разработано и утверждено </t>
  </si>
  <si>
    <t>САД</t>
  </si>
  <si>
    <t xml:space="preserve">    Разработано и утверждено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</si>
</sst>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9">
    <xf numFmtId="0" fontId="0" fillId="0" borderId="0" xfId="0"/>
    <xf numFmtId="0" fontId="3" fillId="0" borderId="0" xfId="0" applyFont="1" applyAlignment="1">
      <alignment wrapText="1"/>
    </xf>
    <xf numFmtId="2" fontId="2" fillId="0" borderId="0" xfId="0" applyNumberFormat="1" applyFont="1" applyAlignment="1">
      <alignment horizontal="center" wrapText="1"/>
    </xf>
    <xf numFmtId="0" fontId="3" fillId="0" borderId="6" xfId="0" applyFont="1" applyBorder="1" applyAlignment="1">
      <alignment wrapText="1"/>
    </xf>
    <xf numFmtId="0" fontId="3" fillId="0" borderId="6" xfId="0" applyFont="1" applyBorder="1" applyAlignment="1">
      <alignment horizontal="center" wrapText="1"/>
    </xf>
    <xf numFmtId="2" fontId="3" fillId="0" borderId="0" xfId="0" applyNumberFormat="1" applyFont="1" applyAlignment="1">
      <alignment horizontal="center" wrapText="1"/>
    </xf>
    <xf numFmtId="2" fontId="3" fillId="0" borderId="6" xfId="0" applyNumberFormat="1" applyFont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2" fillId="0" borderId="19" xfId="0" applyFont="1" applyBorder="1" applyAlignment="1">
      <alignment horizontal="center" vertical="center" wrapText="1"/>
    </xf>
    <xf numFmtId="0" fontId="3" fillId="0" borderId="5" xfId="0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3" fillId="0" borderId="0" xfId="0" applyFont="1" applyAlignment="1">
      <alignment vertical="center" wrapText="1"/>
    </xf>
    <xf numFmtId="2" fontId="3" fillId="0" borderId="5" xfId="0" applyNumberFormat="1" applyFont="1" applyBorder="1" applyAlignment="1">
      <alignment horizontal="center" wrapText="1"/>
    </xf>
    <xf numFmtId="49" fontId="3" fillId="0" borderId="6" xfId="0" applyNumberFormat="1" applyFont="1" applyBorder="1" applyAlignment="1">
      <alignment horizontal="center" wrapText="1"/>
    </xf>
    <xf numFmtId="2" fontId="3" fillId="0" borderId="11" xfId="0" applyNumberFormat="1" applyFont="1" applyBorder="1" applyAlignment="1">
      <alignment horizontal="center" wrapText="1"/>
    </xf>
    <xf numFmtId="0" fontId="2" fillId="0" borderId="0" xfId="0" applyFont="1"/>
    <xf numFmtId="2" fontId="3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right"/>
    </xf>
    <xf numFmtId="2" fontId="2" fillId="0" borderId="0" xfId="0" applyNumberFormat="1" applyFont="1"/>
    <xf numFmtId="0" fontId="3" fillId="0" borderId="0" xfId="0" applyFont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2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2" fontId="3" fillId="0" borderId="1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2" fillId="0" borderId="5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 wrapText="1"/>
    </xf>
    <xf numFmtId="2" fontId="3" fillId="0" borderId="7" xfId="0" applyNumberFormat="1" applyFont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10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9" xfId="0" applyFont="1" applyBorder="1" applyAlignment="1">
      <alignment horizontal="center" vertical="center" wrapText="1"/>
    </xf>
    <xf numFmtId="2" fontId="5" fillId="0" borderId="9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2" fontId="3" fillId="0" borderId="13" xfId="0" applyNumberFormat="1" applyFont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center" vertical="center" wrapText="1"/>
    </xf>
    <xf numFmtId="2" fontId="4" fillId="0" borderId="12" xfId="0" applyNumberFormat="1" applyFont="1" applyBorder="1" applyAlignment="1">
      <alignment horizontal="center" vertical="center" wrapText="1"/>
    </xf>
    <xf numFmtId="2" fontId="4" fillId="0" borderId="9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49" fontId="3" fillId="0" borderId="6" xfId="0" applyNumberFormat="1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2" fontId="4" fillId="0" borderId="9" xfId="0" applyNumberFormat="1" applyFont="1" applyBorder="1" applyAlignment="1">
      <alignment vertical="center" wrapText="1"/>
    </xf>
    <xf numFmtId="0" fontId="3" fillId="0" borderId="0" xfId="0" applyFont="1" applyAlignment="1">
      <alignment horizontal="right" vertical="center" wrapText="1"/>
    </xf>
    <xf numFmtId="2" fontId="3" fillId="0" borderId="8" xfId="0" applyNumberFormat="1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4" fillId="0" borderId="13" xfId="0" applyFont="1" applyBorder="1" applyAlignment="1">
      <alignment vertical="center" wrapText="1"/>
    </xf>
    <xf numFmtId="2" fontId="3" fillId="0" borderId="11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1" fontId="3" fillId="0" borderId="6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5" fillId="0" borderId="10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 wrapText="1"/>
    </xf>
    <xf numFmtId="2" fontId="4" fillId="0" borderId="10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0" fontId="5" fillId="0" borderId="10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left" vertical="center" wrapText="1"/>
    </xf>
    <xf numFmtId="2" fontId="4" fillId="0" borderId="16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2" fillId="0" borderId="10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5" fillId="0" borderId="0" xfId="0" applyNumberFormat="1" applyFont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3" fontId="3" fillId="0" borderId="6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2" fillId="0" borderId="10" xfId="0" applyFont="1" applyBorder="1" applyAlignment="1">
      <alignment vertical="center" wrapText="1"/>
    </xf>
    <xf numFmtId="0" fontId="3" fillId="0" borderId="11" xfId="0" applyFont="1" applyBorder="1" applyAlignment="1">
      <alignment horizontal="center" vertical="center" wrapText="1"/>
    </xf>
    <xf numFmtId="2" fontId="2" fillId="0" borderId="9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2" fontId="5" fillId="0" borderId="17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righ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2" fontId="8" fillId="0" borderId="9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0" fontId="5" fillId="0" borderId="8" xfId="0" applyFont="1" applyBorder="1" applyAlignment="1">
      <alignment horizontal="center" wrapText="1"/>
    </xf>
    <xf numFmtId="2" fontId="3" fillId="0" borderId="9" xfId="0" applyNumberFormat="1" applyFont="1" applyBorder="1" applyAlignment="1">
      <alignment horizontal="center" wrapText="1"/>
    </xf>
    <xf numFmtId="0" fontId="5" fillId="0" borderId="10" xfId="0" applyFont="1" applyBorder="1" applyAlignment="1">
      <alignment wrapText="1"/>
    </xf>
    <xf numFmtId="0" fontId="5" fillId="0" borderId="9" xfId="0" applyFont="1" applyBorder="1" applyAlignment="1">
      <alignment horizontal="center" wrapText="1"/>
    </xf>
    <xf numFmtId="2" fontId="5" fillId="0" borderId="9" xfId="0" applyNumberFormat="1" applyFont="1" applyBorder="1" applyAlignment="1">
      <alignment horizontal="center" wrapText="1"/>
    </xf>
    <xf numFmtId="0" fontId="3" fillId="0" borderId="9" xfId="0" applyFont="1" applyBorder="1" applyAlignment="1">
      <alignment wrapText="1"/>
    </xf>
    <xf numFmtId="0" fontId="4" fillId="0" borderId="9" xfId="0" applyFont="1" applyBorder="1" applyAlignment="1">
      <alignment wrapText="1"/>
    </xf>
    <xf numFmtId="0" fontId="2" fillId="0" borderId="15" xfId="0" applyFont="1" applyBorder="1" applyAlignment="1">
      <alignment wrapText="1"/>
    </xf>
    <xf numFmtId="1" fontId="3" fillId="0" borderId="6" xfId="0" applyNumberFormat="1" applyFont="1" applyBorder="1" applyAlignment="1">
      <alignment horizontal="center" wrapText="1"/>
    </xf>
    <xf numFmtId="2" fontId="3" fillId="0" borderId="14" xfId="0" applyNumberFormat="1" applyFont="1" applyBorder="1" applyAlignment="1">
      <alignment horizontal="center" wrapText="1"/>
    </xf>
    <xf numFmtId="2" fontId="3" fillId="0" borderId="13" xfId="0" applyNumberFormat="1" applyFont="1" applyBorder="1" applyAlignment="1">
      <alignment horizontal="center" wrapText="1"/>
    </xf>
    <xf numFmtId="0" fontId="3" fillId="0" borderId="13" xfId="0" applyFont="1" applyBorder="1" applyAlignment="1">
      <alignment wrapText="1"/>
    </xf>
    <xf numFmtId="2" fontId="5" fillId="0" borderId="16" xfId="0" applyNumberFormat="1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2" fontId="4" fillId="0" borderId="9" xfId="0" applyNumberFormat="1" applyFont="1" applyBorder="1" applyAlignment="1">
      <alignment horizontal="center" wrapText="1"/>
    </xf>
    <xf numFmtId="2" fontId="4" fillId="0" borderId="16" xfId="0" applyNumberFormat="1" applyFont="1" applyBorder="1" applyAlignment="1">
      <alignment horizontal="center" wrapText="1"/>
    </xf>
    <xf numFmtId="0" fontId="3" fillId="0" borderId="5" xfId="0" applyFont="1" applyBorder="1"/>
    <xf numFmtId="49" fontId="3" fillId="0" borderId="6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3" fillId="0" borderId="6" xfId="0" applyNumberFormat="1" applyFont="1" applyBorder="1" applyAlignment="1">
      <alignment horizontal="center"/>
    </xf>
    <xf numFmtId="0" fontId="5" fillId="0" borderId="10" xfId="0" applyFont="1" applyBorder="1"/>
    <xf numFmtId="2" fontId="5" fillId="0" borderId="9" xfId="0" applyNumberFormat="1" applyFont="1" applyBorder="1" applyAlignment="1">
      <alignment horizontal="center"/>
    </xf>
    <xf numFmtId="2" fontId="5" fillId="0" borderId="10" xfId="0" applyNumberFormat="1" applyFont="1" applyBorder="1" applyAlignment="1">
      <alignment horizontal="center"/>
    </xf>
    <xf numFmtId="0" fontId="2" fillId="0" borderId="19" xfId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wrapText="1"/>
    </xf>
    <xf numFmtId="2" fontId="3" fillId="0" borderId="6" xfId="0" applyNumberFormat="1" applyFont="1" applyBorder="1" applyAlignment="1">
      <alignment horizontal="left" wrapText="1"/>
    </xf>
    <xf numFmtId="0" fontId="3" fillId="0" borderId="13" xfId="0" applyFont="1" applyBorder="1" applyAlignment="1">
      <alignment horizontal="center" wrapText="1"/>
    </xf>
    <xf numFmtId="0" fontId="3" fillId="0" borderId="13" xfId="0" applyFont="1" applyBorder="1" applyAlignment="1">
      <alignment horizontal="left" wrapText="1"/>
    </xf>
    <xf numFmtId="1" fontId="5" fillId="0" borderId="9" xfId="0" applyNumberFormat="1" applyFont="1" applyBorder="1" applyAlignment="1">
      <alignment horizontal="center" wrapText="1"/>
    </xf>
    <xf numFmtId="0" fontId="5" fillId="0" borderId="9" xfId="0" applyFont="1" applyBorder="1" applyAlignment="1">
      <alignment wrapText="1"/>
    </xf>
    <xf numFmtId="0" fontId="3" fillId="0" borderId="6" xfId="0" applyFont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0" xfId="0" applyFont="1"/>
    <xf numFmtId="2" fontId="3" fillId="0" borderId="11" xfId="0" applyNumberFormat="1" applyFont="1" applyBorder="1" applyAlignment="1">
      <alignment horizontal="center"/>
    </xf>
    <xf numFmtId="2" fontId="3" fillId="0" borderId="5" xfId="0" applyNumberFormat="1" applyFont="1" applyBorder="1" applyAlignment="1">
      <alignment horizontal="center"/>
    </xf>
    <xf numFmtId="0" fontId="3" fillId="0" borderId="6" xfId="0" applyFont="1" applyBorder="1" applyAlignment="1">
      <alignment horizontal="left" wrapText="1"/>
    </xf>
    <xf numFmtId="0" fontId="3" fillId="0" borderId="0" xfId="0" applyFont="1" applyAlignment="1">
      <alignment horizontal="left" wrapText="1"/>
    </xf>
    <xf numFmtId="2" fontId="4" fillId="0" borderId="9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2" fontId="5" fillId="0" borderId="0" xfId="0" applyNumberFormat="1" applyFont="1" applyAlignment="1">
      <alignment horizontal="center" wrapText="1"/>
    </xf>
    <xf numFmtId="2" fontId="5" fillId="0" borderId="12" xfId="0" applyNumberFormat="1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2" fontId="2" fillId="0" borderId="6" xfId="0" applyNumberFormat="1" applyFont="1" applyBorder="1" applyAlignment="1">
      <alignment horizontal="center" wrapText="1"/>
    </xf>
    <xf numFmtId="0" fontId="3" fillId="0" borderId="10" xfId="0" applyFont="1" applyBorder="1" applyAlignment="1">
      <alignment wrapText="1"/>
    </xf>
    <xf numFmtId="2" fontId="3" fillId="0" borderId="14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0" fontId="3" fillId="0" borderId="11" xfId="0" applyFont="1" applyBorder="1" applyAlignment="1">
      <alignment wrapText="1"/>
    </xf>
    <xf numFmtId="0" fontId="3" fillId="0" borderId="5" xfId="0" applyFont="1" applyBorder="1" applyAlignment="1">
      <alignment horizontal="left" wrapText="1"/>
    </xf>
    <xf numFmtId="0" fontId="3" fillId="0" borderId="16" xfId="0" applyFont="1" applyBorder="1" applyAlignment="1">
      <alignment wrapText="1"/>
    </xf>
    <xf numFmtId="0" fontId="3" fillId="0" borderId="14" xfId="0" applyFont="1" applyBorder="1" applyAlignment="1">
      <alignment wrapText="1"/>
    </xf>
    <xf numFmtId="0" fontId="4" fillId="0" borderId="16" xfId="0" applyFont="1" applyBorder="1" applyAlignment="1">
      <alignment wrapText="1"/>
    </xf>
    <xf numFmtId="0" fontId="4" fillId="0" borderId="10" xfId="0" applyFont="1" applyBorder="1" applyAlignment="1">
      <alignment wrapText="1"/>
    </xf>
    <xf numFmtId="0" fontId="5" fillId="0" borderId="7" xfId="0" applyFont="1" applyBorder="1" applyAlignment="1">
      <alignment wrapText="1"/>
    </xf>
    <xf numFmtId="0" fontId="5" fillId="0" borderId="13" xfId="0" applyFont="1" applyBorder="1" applyAlignment="1">
      <alignment horizontal="center" wrapText="1"/>
    </xf>
    <xf numFmtId="2" fontId="5" fillId="0" borderId="13" xfId="0" applyNumberFormat="1" applyFont="1" applyBorder="1" applyAlignment="1">
      <alignment horizontal="center" wrapText="1"/>
    </xf>
    <xf numFmtId="0" fontId="4" fillId="0" borderId="9" xfId="0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0" fontId="3" fillId="0" borderId="17" xfId="0" applyFont="1" applyBorder="1" applyAlignment="1">
      <alignment wrapText="1"/>
    </xf>
    <xf numFmtId="2" fontId="2" fillId="0" borderId="5" xfId="0" applyNumberFormat="1" applyFont="1" applyBorder="1" applyAlignment="1">
      <alignment horizontal="center" wrapText="1"/>
    </xf>
    <xf numFmtId="0" fontId="3" fillId="0" borderId="11" xfId="0" applyFont="1" applyBorder="1" applyAlignment="1">
      <alignment horizontal="center" wrapText="1"/>
    </xf>
    <xf numFmtId="2" fontId="4" fillId="0" borderId="12" xfId="0" applyNumberFormat="1" applyFont="1" applyBorder="1" applyAlignment="1">
      <alignment horizontal="center" wrapText="1"/>
    </xf>
    <xf numFmtId="0" fontId="2" fillId="0" borderId="5" xfId="0" applyFont="1" applyBorder="1" applyAlignment="1">
      <alignment wrapText="1"/>
    </xf>
    <xf numFmtId="2" fontId="2" fillId="0" borderId="11" xfId="0" applyNumberFormat="1" applyFont="1" applyBorder="1" applyAlignment="1">
      <alignment horizontal="left" wrapText="1"/>
    </xf>
    <xf numFmtId="0" fontId="2" fillId="0" borderId="20" xfId="0" applyFont="1" applyBorder="1" applyAlignment="1">
      <alignment horizontal="center" vertical="center" wrapText="1"/>
    </xf>
    <xf numFmtId="1" fontId="3" fillId="0" borderId="0" xfId="0" applyNumberFormat="1" applyFont="1" applyAlignment="1">
      <alignment horizontal="center" wrapText="1"/>
    </xf>
    <xf numFmtId="1" fontId="5" fillId="0" borderId="0" xfId="0" applyNumberFormat="1" applyFont="1" applyAlignment="1">
      <alignment horizontal="center" wrapText="1"/>
    </xf>
    <xf numFmtId="164" fontId="5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5" fillId="0" borderId="10" xfId="0" applyFont="1" applyBorder="1" applyAlignment="1">
      <alignment horizontal="left" wrapText="1"/>
    </xf>
    <xf numFmtId="0" fontId="3" fillId="0" borderId="5" xfId="0" applyFont="1" applyBorder="1" applyAlignment="1">
      <alignment vertical="top" wrapText="1"/>
    </xf>
    <xf numFmtId="0" fontId="3" fillId="0" borderId="6" xfId="0" applyFont="1" applyBorder="1" applyAlignment="1">
      <alignment horizontal="center" vertical="top" wrapText="1"/>
    </xf>
    <xf numFmtId="2" fontId="3" fillId="0" borderId="0" xfId="0" applyNumberFormat="1" applyFont="1" applyAlignment="1">
      <alignment horizontal="center" vertical="top" wrapText="1"/>
    </xf>
    <xf numFmtId="2" fontId="3" fillId="0" borderId="13" xfId="0" applyNumberFormat="1" applyFont="1" applyBorder="1" applyAlignment="1">
      <alignment horizontal="center" vertical="top" wrapText="1"/>
    </xf>
    <xf numFmtId="0" fontId="9" fillId="0" borderId="0" xfId="0" applyFont="1" applyAlignment="1">
      <alignment wrapText="1"/>
    </xf>
    <xf numFmtId="2" fontId="5" fillId="0" borderId="3" xfId="0" applyNumberFormat="1" applyFont="1" applyBorder="1" applyAlignment="1">
      <alignment horizontal="center" vertical="center" wrapText="1"/>
    </xf>
    <xf numFmtId="0" fontId="2" fillId="0" borderId="2" xfId="0" applyFont="1" applyBorder="1"/>
    <xf numFmtId="0" fontId="10" fillId="0" borderId="0" xfId="0" applyFont="1" applyAlignment="1">
      <alignment horizontal="right" vertical="center"/>
    </xf>
    <xf numFmtId="0" fontId="11" fillId="0" borderId="0" xfId="0" applyFont="1" applyAlignment="1">
      <alignment horizontal="right" vertical="center"/>
    </xf>
    <xf numFmtId="2" fontId="9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2" fontId="3" fillId="0" borderId="10" xfId="0" applyNumberFormat="1" applyFont="1" applyBorder="1" applyAlignment="1">
      <alignment horizontal="center" vertical="center" wrapText="1"/>
    </xf>
    <xf numFmtId="2" fontId="3" fillId="0" borderId="12" xfId="0" applyNumberFormat="1" applyFont="1" applyBorder="1" applyAlignment="1">
      <alignment horizontal="center" vertical="center" wrapText="1"/>
    </xf>
    <xf numFmtId="2" fontId="3" fillId="0" borderId="16" xfId="0" applyNumberFormat="1" applyFont="1" applyBorder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49" fontId="4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 wrapText="1"/>
    </xf>
    <xf numFmtId="0" fontId="5" fillId="0" borderId="2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2" fillId="0" borderId="0" xfId="0" applyFont="1" applyAlignment="1">
      <alignment horizontal="left" wrapText="1"/>
    </xf>
    <xf numFmtId="49" fontId="4" fillId="0" borderId="8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1046"/>
  <sheetViews>
    <sheetView workbookViewId="0">
      <selection activeCell="N364" sqref="N364"/>
    </sheetView>
  </sheetViews>
  <sheetFormatPr defaultRowHeight="15" x14ac:dyDescent="0.25"/>
  <cols>
    <col min="1" max="1" width="32.7109375" style="11" customWidth="1"/>
    <col min="2" max="2" width="9.7109375" style="11" customWidth="1"/>
    <col min="3" max="3" width="8.7109375" style="35" customWidth="1"/>
    <col min="4" max="4" width="8.42578125" style="35" customWidth="1"/>
    <col min="5" max="5" width="7" style="35" customWidth="1"/>
    <col min="6" max="6" width="9.140625" style="35" customWidth="1"/>
    <col min="7" max="7" width="20.140625" style="11" customWidth="1"/>
  </cols>
  <sheetData>
    <row r="1" spans="1:7" ht="18.75" customHeight="1" x14ac:dyDescent="0.25">
      <c r="A1" s="210" t="s">
        <v>306</v>
      </c>
      <c r="B1" s="210"/>
      <c r="C1" s="210"/>
      <c r="D1" s="210"/>
      <c r="E1" s="210"/>
      <c r="F1" s="210"/>
      <c r="G1" s="210"/>
    </row>
    <row r="2" spans="1:7" ht="18.75" customHeight="1" x14ac:dyDescent="0.25">
      <c r="A2" s="211" t="s">
        <v>307</v>
      </c>
      <c r="B2" s="211"/>
      <c r="C2" s="211"/>
      <c r="D2" s="211"/>
      <c r="E2" s="211"/>
      <c r="F2" s="211"/>
      <c r="G2" s="211"/>
    </row>
    <row r="3" spans="1:7" ht="18.75" customHeight="1" x14ac:dyDescent="0.25">
      <c r="A3" s="211" t="s">
        <v>308</v>
      </c>
      <c r="B3" s="211"/>
      <c r="C3" s="211"/>
      <c r="D3" s="211"/>
      <c r="E3" s="211"/>
      <c r="F3" s="211"/>
      <c r="G3" s="211"/>
    </row>
    <row r="4" spans="1:7" x14ac:dyDescent="0.25">
      <c r="F4" s="18"/>
      <c r="G4" s="18"/>
    </row>
    <row r="5" spans="1:7" ht="21" thickBot="1" x14ac:dyDescent="0.3">
      <c r="A5" s="129" t="s">
        <v>1</v>
      </c>
      <c r="B5" s="36"/>
      <c r="G5" s="11" t="s">
        <v>310</v>
      </c>
    </row>
    <row r="6" spans="1:7" ht="45.75" thickBot="1" x14ac:dyDescent="0.3">
      <c r="A6" s="217" t="s">
        <v>302</v>
      </c>
      <c r="B6" s="217" t="s">
        <v>303</v>
      </c>
      <c r="C6" s="219" t="s">
        <v>2</v>
      </c>
      <c r="D6" s="220"/>
      <c r="E6" s="221"/>
      <c r="F6" s="37" t="s">
        <v>304</v>
      </c>
      <c r="G6" s="217" t="s">
        <v>3</v>
      </c>
    </row>
    <row r="7" spans="1:7" ht="30.75" thickBot="1" x14ac:dyDescent="0.3">
      <c r="A7" s="218"/>
      <c r="B7" s="218"/>
      <c r="C7" s="45" t="s">
        <v>4</v>
      </c>
      <c r="D7" s="45" t="s">
        <v>5</v>
      </c>
      <c r="E7" s="46" t="s">
        <v>6</v>
      </c>
      <c r="F7" s="46" t="s">
        <v>7</v>
      </c>
      <c r="G7" s="218"/>
    </row>
    <row r="8" spans="1:7" x14ac:dyDescent="0.25">
      <c r="A8" s="215" t="s">
        <v>8</v>
      </c>
      <c r="B8" s="215"/>
      <c r="C8" s="215"/>
      <c r="D8" s="215"/>
      <c r="E8" s="215"/>
      <c r="F8" s="215"/>
      <c r="G8" s="216"/>
    </row>
    <row r="9" spans="1:7" ht="30" x14ac:dyDescent="0.25">
      <c r="A9" s="24" t="s">
        <v>160</v>
      </c>
      <c r="B9" s="25" t="s">
        <v>202</v>
      </c>
      <c r="C9" s="43">
        <v>5.44</v>
      </c>
      <c r="D9" s="26">
        <v>7.1669999999999998</v>
      </c>
      <c r="E9" s="26">
        <v>30.085000000000001</v>
      </c>
      <c r="F9" s="43">
        <v>207.60000000000002</v>
      </c>
      <c r="G9" s="27" t="s">
        <v>9</v>
      </c>
    </row>
    <row r="10" spans="1:7" x14ac:dyDescent="0.25">
      <c r="A10" s="24" t="s">
        <v>10</v>
      </c>
      <c r="B10" s="25" t="s">
        <v>180</v>
      </c>
      <c r="C10" s="43">
        <v>2.8494000000000002</v>
      </c>
      <c r="D10" s="26">
        <v>2.4102000000000001</v>
      </c>
      <c r="E10" s="26">
        <v>14.351400000000002</v>
      </c>
      <c r="F10" s="43">
        <v>90.54</v>
      </c>
      <c r="G10" s="27" t="s">
        <v>11</v>
      </c>
    </row>
    <row r="11" spans="1:7" ht="15.75" thickBot="1" x14ac:dyDescent="0.3">
      <c r="A11" s="24" t="s">
        <v>117</v>
      </c>
      <c r="B11" s="25" t="s">
        <v>13</v>
      </c>
      <c r="C11" s="43">
        <v>2.29</v>
      </c>
      <c r="D11" s="26">
        <v>4.5</v>
      </c>
      <c r="E11" s="23">
        <v>15.489999999999997</v>
      </c>
      <c r="F11" s="43">
        <v>111.59999999999998</v>
      </c>
      <c r="G11" s="27" t="s">
        <v>14</v>
      </c>
    </row>
    <row r="12" spans="1:7" ht="15.75" thickBot="1" x14ac:dyDescent="0.3">
      <c r="A12" s="48" t="s">
        <v>15</v>
      </c>
      <c r="B12" s="49">
        <v>406</v>
      </c>
      <c r="C12" s="50">
        <v>10.5794</v>
      </c>
      <c r="D12" s="50">
        <v>12.5</v>
      </c>
      <c r="E12" s="50">
        <v>54.79</v>
      </c>
      <c r="F12" s="50">
        <v>376.19</v>
      </c>
      <c r="G12" s="51"/>
    </row>
    <row r="13" spans="1:7" x14ac:dyDescent="0.25">
      <c r="A13" s="215" t="s">
        <v>16</v>
      </c>
      <c r="B13" s="215"/>
      <c r="C13" s="215"/>
      <c r="D13" s="215"/>
      <c r="E13" s="215"/>
      <c r="F13" s="215"/>
      <c r="G13" s="216"/>
    </row>
    <row r="14" spans="1:7" ht="15.75" thickBot="1" x14ac:dyDescent="0.3">
      <c r="A14" s="52" t="s">
        <v>19</v>
      </c>
      <c r="B14" s="53">
        <v>100</v>
      </c>
      <c r="C14" s="54">
        <v>0.4</v>
      </c>
      <c r="D14" s="20">
        <v>0.4</v>
      </c>
      <c r="E14" s="33">
        <v>9.8000000000000007</v>
      </c>
      <c r="F14" s="20">
        <v>47</v>
      </c>
      <c r="G14" s="27" t="s">
        <v>73</v>
      </c>
    </row>
    <row r="15" spans="1:7" ht="15.75" thickBot="1" x14ac:dyDescent="0.3">
      <c r="A15" s="48" t="s">
        <v>15</v>
      </c>
      <c r="B15" s="49">
        <v>100</v>
      </c>
      <c r="C15" s="50">
        <v>0.4</v>
      </c>
      <c r="D15" s="50">
        <v>0.4</v>
      </c>
      <c r="E15" s="50">
        <v>9.8000000000000007</v>
      </c>
      <c r="F15" s="50">
        <v>47</v>
      </c>
      <c r="G15" s="51"/>
    </row>
    <row r="16" spans="1:7" x14ac:dyDescent="0.25">
      <c r="A16" s="213" t="s">
        <v>18</v>
      </c>
      <c r="B16" s="213"/>
      <c r="C16" s="213"/>
      <c r="D16" s="213"/>
      <c r="E16" s="213"/>
      <c r="F16" s="213"/>
      <c r="G16" s="214"/>
    </row>
    <row r="17" spans="1:7" ht="30" x14ac:dyDescent="0.25">
      <c r="A17" s="24" t="s">
        <v>282</v>
      </c>
      <c r="B17" s="25">
        <v>60</v>
      </c>
      <c r="C17" s="23">
        <v>0.63719999999999988</v>
      </c>
      <c r="D17" s="26">
        <v>0.1032</v>
      </c>
      <c r="E17" s="26">
        <v>5.1120000000000001</v>
      </c>
      <c r="F17" s="23">
        <v>23.94</v>
      </c>
      <c r="G17" s="27" t="s">
        <v>290</v>
      </c>
    </row>
    <row r="18" spans="1:7" ht="30" x14ac:dyDescent="0.25">
      <c r="A18" s="24" t="s">
        <v>265</v>
      </c>
      <c r="B18" s="25" t="s">
        <v>156</v>
      </c>
      <c r="C18" s="23">
        <v>3.7913614450259905</v>
      </c>
      <c r="D18" s="26">
        <v>3.8714707017748613</v>
      </c>
      <c r="E18" s="26">
        <v>13.639922613543527</v>
      </c>
      <c r="F18" s="26">
        <v>112.32802350321846</v>
      </c>
      <c r="G18" s="27" t="s">
        <v>151</v>
      </c>
    </row>
    <row r="19" spans="1:7" ht="30" x14ac:dyDescent="0.25">
      <c r="A19" s="24" t="s">
        <v>225</v>
      </c>
      <c r="B19" s="25">
        <v>70</v>
      </c>
      <c r="C19" s="23">
        <v>11.690000000000003</v>
      </c>
      <c r="D19" s="26">
        <v>13.552000000000001</v>
      </c>
      <c r="E19" s="26">
        <v>11.507999999999999</v>
      </c>
      <c r="F19" s="23">
        <v>215.60000000000002</v>
      </c>
      <c r="G19" s="27" t="s">
        <v>226</v>
      </c>
    </row>
    <row r="20" spans="1:7" ht="30" x14ac:dyDescent="0.25">
      <c r="A20" s="24" t="s">
        <v>227</v>
      </c>
      <c r="B20" s="25" t="s">
        <v>86</v>
      </c>
      <c r="C20" s="23">
        <v>3.9928520958083835</v>
      </c>
      <c r="D20" s="26">
        <v>6.5100586826347309</v>
      </c>
      <c r="E20" s="26">
        <v>17.824222155688624</v>
      </c>
      <c r="F20" s="23">
        <v>145.86047904191616</v>
      </c>
      <c r="G20" s="27" t="s">
        <v>228</v>
      </c>
    </row>
    <row r="21" spans="1:7" x14ac:dyDescent="0.25">
      <c r="A21" s="24" t="s">
        <v>198</v>
      </c>
      <c r="B21" s="25">
        <v>180</v>
      </c>
      <c r="C21" s="23">
        <v>0.5958</v>
      </c>
      <c r="D21" s="26">
        <v>8.1000000000000003E-2</v>
      </c>
      <c r="E21" s="26">
        <v>28.812599999999996</v>
      </c>
      <c r="F21" s="23">
        <v>119.52</v>
      </c>
      <c r="G21" s="27" t="s">
        <v>199</v>
      </c>
    </row>
    <row r="22" spans="1:7" ht="30.75" thickBot="1" x14ac:dyDescent="0.3">
      <c r="A22" s="24" t="s">
        <v>102</v>
      </c>
      <c r="B22" s="25">
        <v>25</v>
      </c>
      <c r="C22" s="29">
        <v>1.9</v>
      </c>
      <c r="D22" s="23">
        <v>0.2</v>
      </c>
      <c r="E22" s="26">
        <v>12.3</v>
      </c>
      <c r="F22" s="26">
        <v>58.75</v>
      </c>
      <c r="G22" s="56" t="s">
        <v>112</v>
      </c>
    </row>
    <row r="23" spans="1:7" ht="30.75" thickBot="1" x14ac:dyDescent="0.3">
      <c r="A23" s="44" t="s">
        <v>135</v>
      </c>
      <c r="B23" s="57">
        <v>45</v>
      </c>
      <c r="C23" s="42">
        <v>2.97</v>
      </c>
      <c r="D23" s="58">
        <v>0.54</v>
      </c>
      <c r="E23" s="58">
        <v>17.820000000000004</v>
      </c>
      <c r="F23" s="42">
        <v>89.100000000000009</v>
      </c>
      <c r="G23" s="56" t="s">
        <v>111</v>
      </c>
    </row>
    <row r="24" spans="1:7" ht="15.75" thickBot="1" x14ac:dyDescent="0.3">
      <c r="A24" s="48" t="s">
        <v>15</v>
      </c>
      <c r="B24" s="49">
        <v>708</v>
      </c>
      <c r="C24" s="59">
        <v>18.614361445025992</v>
      </c>
      <c r="D24" s="60">
        <v>20.98625868263473</v>
      </c>
      <c r="E24" s="60">
        <v>93.376822155688629</v>
      </c>
      <c r="F24" s="60">
        <v>652.05850254513462</v>
      </c>
      <c r="G24" s="51"/>
    </row>
    <row r="25" spans="1:7" x14ac:dyDescent="0.25">
      <c r="A25" s="213" t="s">
        <v>229</v>
      </c>
      <c r="B25" s="213"/>
      <c r="C25" s="213"/>
      <c r="D25" s="213"/>
      <c r="E25" s="213"/>
      <c r="F25" s="213"/>
      <c r="G25" s="214"/>
    </row>
    <row r="26" spans="1:7" x14ac:dyDescent="0.25">
      <c r="A26" s="24" t="s">
        <v>81</v>
      </c>
      <c r="B26" s="25">
        <v>180</v>
      </c>
      <c r="C26" s="23">
        <v>5.22</v>
      </c>
      <c r="D26" s="26">
        <v>4.5</v>
      </c>
      <c r="E26" s="23">
        <v>7.2</v>
      </c>
      <c r="F26" s="43">
        <v>90</v>
      </c>
      <c r="G26" s="27" t="s">
        <v>70</v>
      </c>
    </row>
    <row r="27" spans="1:7" ht="30.75" thickBot="1" x14ac:dyDescent="0.3">
      <c r="A27" s="11" t="s">
        <v>124</v>
      </c>
      <c r="B27" s="25">
        <v>20</v>
      </c>
      <c r="C27" s="23">
        <v>3.28</v>
      </c>
      <c r="D27" s="26">
        <v>4.8</v>
      </c>
      <c r="E27" s="23">
        <v>32</v>
      </c>
      <c r="F27" s="26">
        <v>192</v>
      </c>
      <c r="G27" s="27" t="s">
        <v>114</v>
      </c>
    </row>
    <row r="28" spans="1:7" ht="15.75" thickBot="1" x14ac:dyDescent="0.3">
      <c r="A28" s="61" t="s">
        <v>15</v>
      </c>
      <c r="B28" s="62">
        <v>200</v>
      </c>
      <c r="C28" s="63">
        <v>8.5</v>
      </c>
      <c r="D28" s="64">
        <v>9.3000000000000007</v>
      </c>
      <c r="E28" s="63">
        <v>39.200000000000003</v>
      </c>
      <c r="F28" s="64">
        <v>282</v>
      </c>
      <c r="G28" s="51"/>
    </row>
    <row r="29" spans="1:7" x14ac:dyDescent="0.25">
      <c r="A29" s="215" t="s">
        <v>230</v>
      </c>
      <c r="B29" s="215"/>
      <c r="C29" s="215"/>
      <c r="D29" s="215"/>
      <c r="E29" s="215"/>
      <c r="F29" s="215"/>
      <c r="G29" s="216"/>
    </row>
    <row r="30" spans="1:7" x14ac:dyDescent="0.25">
      <c r="A30" s="52" t="s">
        <v>231</v>
      </c>
      <c r="B30" s="66" t="s">
        <v>263</v>
      </c>
      <c r="C30" s="33">
        <v>8.5399999999999991</v>
      </c>
      <c r="D30" s="20">
        <v>5.4319999999999995</v>
      </c>
      <c r="E30" s="33">
        <v>10.275999999999998</v>
      </c>
      <c r="F30" s="20">
        <v>124.59999999999998</v>
      </c>
      <c r="G30" s="27" t="s">
        <v>233</v>
      </c>
    </row>
    <row r="31" spans="1:7" x14ac:dyDescent="0.25">
      <c r="A31" s="24" t="s">
        <v>21</v>
      </c>
      <c r="B31" s="25">
        <v>140</v>
      </c>
      <c r="C31" s="29">
        <v>2.8601999999999999</v>
      </c>
      <c r="D31" s="29">
        <v>4.4813999999999998</v>
      </c>
      <c r="E31" s="23">
        <v>19.0764</v>
      </c>
      <c r="F31" s="43">
        <v>128.1</v>
      </c>
      <c r="G31" s="27" t="s">
        <v>87</v>
      </c>
    </row>
    <row r="32" spans="1:7" x14ac:dyDescent="0.25">
      <c r="A32" s="24" t="s">
        <v>22</v>
      </c>
      <c r="B32" s="25" t="s">
        <v>180</v>
      </c>
      <c r="C32" s="29">
        <v>6.3E-2</v>
      </c>
      <c r="D32" s="29">
        <v>1.7999999999999999E-2</v>
      </c>
      <c r="E32" s="23">
        <v>6.0217331334332833</v>
      </c>
      <c r="F32" s="43">
        <v>24.101919040479761</v>
      </c>
      <c r="G32" s="27" t="s">
        <v>23</v>
      </c>
    </row>
    <row r="33" spans="1:7" ht="30.75" thickBot="1" x14ac:dyDescent="0.3">
      <c r="A33" s="24" t="s">
        <v>102</v>
      </c>
      <c r="B33" s="57">
        <v>30</v>
      </c>
      <c r="C33" s="67">
        <v>2.2799999999999998</v>
      </c>
      <c r="D33" s="23">
        <v>0.24</v>
      </c>
      <c r="E33" s="26">
        <v>14.76</v>
      </c>
      <c r="F33" s="23">
        <v>70.5</v>
      </c>
      <c r="G33" s="56" t="s">
        <v>112</v>
      </c>
    </row>
    <row r="34" spans="1:7" ht="15.75" thickBot="1" x14ac:dyDescent="0.3">
      <c r="A34" s="48" t="s">
        <v>15</v>
      </c>
      <c r="B34" s="49">
        <v>426</v>
      </c>
      <c r="C34" s="68">
        <v>13.743199999999998</v>
      </c>
      <c r="D34" s="50">
        <v>14.6508</v>
      </c>
      <c r="E34" s="50">
        <v>64.87813313343328</v>
      </c>
      <c r="F34" s="50">
        <v>441.86383808095951</v>
      </c>
      <c r="G34" s="69"/>
    </row>
    <row r="35" spans="1:7" ht="15.75" thickBot="1" x14ac:dyDescent="0.3">
      <c r="A35" s="48" t="s">
        <v>24</v>
      </c>
      <c r="B35" s="50">
        <f>B12+B15+B24+B28+B34</f>
        <v>1840</v>
      </c>
      <c r="C35" s="68">
        <v>52.69681354083437</v>
      </c>
      <c r="D35" s="68">
        <v>57.837058682634733</v>
      </c>
      <c r="E35" s="68">
        <v>257.8648779026654</v>
      </c>
      <c r="F35" s="68">
        <v>1808.3038380809596</v>
      </c>
      <c r="G35" s="51"/>
    </row>
    <row r="36" spans="1:7" x14ac:dyDescent="0.25">
      <c r="A36" s="65"/>
      <c r="B36" s="108"/>
      <c r="C36" s="108"/>
      <c r="D36" s="108"/>
      <c r="E36" s="108"/>
      <c r="F36" s="127"/>
      <c r="G36" s="30"/>
    </row>
    <row r="37" spans="1:7" x14ac:dyDescent="0.25">
      <c r="B37" s="70"/>
      <c r="C37" s="23"/>
      <c r="D37" s="23"/>
      <c r="E37" s="23"/>
      <c r="F37" s="23"/>
    </row>
    <row r="38" spans="1:7" ht="18.75" customHeight="1" x14ac:dyDescent="0.3">
      <c r="A38" s="212" t="s">
        <v>311</v>
      </c>
      <c r="B38" s="212"/>
      <c r="C38" s="212"/>
      <c r="D38" s="212"/>
      <c r="E38" s="212"/>
      <c r="F38" s="212"/>
      <c r="G38" s="212"/>
    </row>
    <row r="39" spans="1:7" ht="18.75" customHeight="1" x14ac:dyDescent="0.3">
      <c r="A39" s="212" t="s">
        <v>307</v>
      </c>
      <c r="B39" s="212"/>
      <c r="C39" s="212"/>
      <c r="D39" s="212"/>
      <c r="E39" s="212"/>
      <c r="F39" s="212"/>
      <c r="G39" s="212"/>
    </row>
    <row r="40" spans="1:7" ht="18.75" customHeight="1" x14ac:dyDescent="0.3">
      <c r="A40" s="212" t="s">
        <v>308</v>
      </c>
      <c r="B40" s="212"/>
      <c r="C40" s="212"/>
      <c r="D40" s="212"/>
      <c r="E40" s="212"/>
      <c r="F40" s="212"/>
      <c r="G40" s="212"/>
    </row>
    <row r="41" spans="1:7" x14ac:dyDescent="0.25">
      <c r="F41" s="18"/>
      <c r="G41" s="18"/>
    </row>
    <row r="42" spans="1:7" ht="19.5" thickBot="1" x14ac:dyDescent="0.3">
      <c r="A42" s="128" t="s">
        <v>25</v>
      </c>
      <c r="B42" s="36"/>
      <c r="F42" s="71"/>
      <c r="G42" s="72" t="s">
        <v>310</v>
      </c>
    </row>
    <row r="43" spans="1:7" ht="45.75" thickBot="1" x14ac:dyDescent="0.3">
      <c r="A43" s="217" t="s">
        <v>302</v>
      </c>
      <c r="B43" s="217" t="s">
        <v>303</v>
      </c>
      <c r="C43" s="219" t="s">
        <v>2</v>
      </c>
      <c r="D43" s="220"/>
      <c r="E43" s="221"/>
      <c r="F43" s="37" t="s">
        <v>304</v>
      </c>
      <c r="G43" s="217" t="s">
        <v>3</v>
      </c>
    </row>
    <row r="44" spans="1:7" ht="30.75" thickBot="1" x14ac:dyDescent="0.3">
      <c r="A44" s="218"/>
      <c r="B44" s="218"/>
      <c r="C44" s="45" t="s">
        <v>4</v>
      </c>
      <c r="D44" s="45" t="s">
        <v>5</v>
      </c>
      <c r="E44" s="46" t="s">
        <v>6</v>
      </c>
      <c r="F44" s="46" t="s">
        <v>7</v>
      </c>
      <c r="G44" s="218"/>
    </row>
    <row r="45" spans="1:7" x14ac:dyDescent="0.25">
      <c r="A45" s="215" t="s">
        <v>8</v>
      </c>
      <c r="B45" s="215"/>
      <c r="C45" s="215"/>
      <c r="D45" s="215"/>
      <c r="E45" s="215"/>
      <c r="F45" s="215"/>
      <c r="G45" s="216"/>
    </row>
    <row r="46" spans="1:7" ht="30" x14ac:dyDescent="0.25">
      <c r="A46" s="24" t="s">
        <v>174</v>
      </c>
      <c r="B46" s="25" t="s">
        <v>179</v>
      </c>
      <c r="C46" s="23">
        <v>4.8281520958083828</v>
      </c>
      <c r="D46" s="26">
        <v>7.2628586826347297</v>
      </c>
      <c r="E46" s="23">
        <v>29.504922155688618</v>
      </c>
      <c r="F46" s="26">
        <v>202.64047904191614</v>
      </c>
      <c r="G46" s="27" t="s">
        <v>159</v>
      </c>
    </row>
    <row r="47" spans="1:7" x14ac:dyDescent="0.25">
      <c r="A47" s="24" t="s">
        <v>26</v>
      </c>
      <c r="B47" s="25" t="s">
        <v>180</v>
      </c>
      <c r="C47" s="23">
        <v>3.6702000000000004</v>
      </c>
      <c r="D47" s="26">
        <v>3.1896</v>
      </c>
      <c r="E47" s="23">
        <v>15.8202</v>
      </c>
      <c r="F47" s="26">
        <v>106.74</v>
      </c>
      <c r="G47" s="27" t="s">
        <v>27</v>
      </c>
    </row>
    <row r="48" spans="1:7" ht="30.75" thickBot="1" x14ac:dyDescent="0.3">
      <c r="A48" s="24" t="s">
        <v>101</v>
      </c>
      <c r="B48" s="28" t="s">
        <v>181</v>
      </c>
      <c r="C48" s="23">
        <v>3.605</v>
      </c>
      <c r="D48" s="26">
        <v>5.83</v>
      </c>
      <c r="E48" s="23">
        <v>15.489999999999997</v>
      </c>
      <c r="F48" s="26">
        <v>128.76666666666665</v>
      </c>
      <c r="G48" s="27" t="s">
        <v>131</v>
      </c>
    </row>
    <row r="49" spans="1:7" ht="15.75" thickBot="1" x14ac:dyDescent="0.3">
      <c r="A49" s="48" t="s">
        <v>15</v>
      </c>
      <c r="B49" s="49">
        <v>409</v>
      </c>
      <c r="C49" s="60">
        <v>11.32</v>
      </c>
      <c r="D49" s="60">
        <v>12.49</v>
      </c>
      <c r="E49" s="60">
        <v>54.79</v>
      </c>
      <c r="F49" s="60">
        <v>377.99</v>
      </c>
      <c r="G49" s="50"/>
    </row>
    <row r="50" spans="1:7" x14ac:dyDescent="0.25">
      <c r="A50" s="215" t="s">
        <v>16</v>
      </c>
      <c r="B50" s="215"/>
      <c r="C50" s="215"/>
      <c r="D50" s="215"/>
      <c r="E50" s="215"/>
      <c r="F50" s="215"/>
      <c r="G50" s="216"/>
    </row>
    <row r="51" spans="1:7" x14ac:dyDescent="0.25">
      <c r="A51" s="24" t="s">
        <v>292</v>
      </c>
      <c r="B51" s="25">
        <v>180</v>
      </c>
      <c r="C51" s="43">
        <v>2.83</v>
      </c>
      <c r="D51" s="26">
        <v>3.15</v>
      </c>
      <c r="E51" s="23">
        <v>13.7</v>
      </c>
      <c r="F51" s="26">
        <v>94.4</v>
      </c>
      <c r="G51" s="27" t="s">
        <v>100</v>
      </c>
    </row>
    <row r="52" spans="1:7" ht="15.75" thickBot="1" x14ac:dyDescent="0.3">
      <c r="A52" s="24" t="s">
        <v>69</v>
      </c>
      <c r="B52" s="25"/>
      <c r="C52" s="43"/>
      <c r="D52" s="26"/>
      <c r="E52" s="23"/>
      <c r="F52" s="26"/>
      <c r="G52" s="27"/>
    </row>
    <row r="53" spans="1:7" ht="15.75" thickBot="1" x14ac:dyDescent="0.3">
      <c r="A53" s="48" t="s">
        <v>15</v>
      </c>
      <c r="B53" s="49">
        <v>180</v>
      </c>
      <c r="C53" s="50">
        <v>2.83</v>
      </c>
      <c r="D53" s="50">
        <v>3.15</v>
      </c>
      <c r="E53" s="50">
        <v>13.7</v>
      </c>
      <c r="F53" s="50">
        <v>94.4</v>
      </c>
      <c r="G53" s="51"/>
    </row>
    <row r="54" spans="1:7" x14ac:dyDescent="0.25">
      <c r="A54" s="215" t="s">
        <v>18</v>
      </c>
      <c r="B54" s="215"/>
      <c r="C54" s="215"/>
      <c r="D54" s="215"/>
      <c r="E54" s="215"/>
      <c r="F54" s="215"/>
      <c r="G54" s="216"/>
    </row>
    <row r="55" spans="1:7" ht="30" x14ac:dyDescent="0.25">
      <c r="A55" s="24" t="s">
        <v>136</v>
      </c>
      <c r="B55" s="25">
        <v>60</v>
      </c>
      <c r="C55" s="23">
        <v>0.72899999999999998</v>
      </c>
      <c r="D55" s="26">
        <v>4.7058</v>
      </c>
      <c r="E55" s="23">
        <v>5.3772000000000002</v>
      </c>
      <c r="F55" s="26">
        <v>66.84</v>
      </c>
      <c r="G55" s="27" t="s">
        <v>137</v>
      </c>
    </row>
    <row r="56" spans="1:7" ht="60" x14ac:dyDescent="0.25">
      <c r="A56" s="24" t="s">
        <v>234</v>
      </c>
      <c r="B56" s="25" t="s">
        <v>103</v>
      </c>
      <c r="C56" s="23">
        <v>2.843618181818182</v>
      </c>
      <c r="D56" s="26">
        <v>5.913351048951049</v>
      </c>
      <c r="E56" s="23">
        <v>8.9191482517482523</v>
      </c>
      <c r="F56" s="26">
        <v>106.62867132867135</v>
      </c>
      <c r="G56" s="27" t="s">
        <v>28</v>
      </c>
    </row>
    <row r="57" spans="1:7" ht="30" x14ac:dyDescent="0.25">
      <c r="A57" s="24" t="s">
        <v>190</v>
      </c>
      <c r="B57" s="25" t="s">
        <v>43</v>
      </c>
      <c r="C57" s="23">
        <v>7.4892500000000002</v>
      </c>
      <c r="D57" s="26">
        <v>8.9150000000000009</v>
      </c>
      <c r="E57" s="23">
        <v>6.4489999999999998</v>
      </c>
      <c r="F57" s="26">
        <v>136.30000000000001</v>
      </c>
      <c r="G57" s="27" t="s">
        <v>191</v>
      </c>
    </row>
    <row r="58" spans="1:7" ht="30" x14ac:dyDescent="0.25">
      <c r="A58" s="24" t="s">
        <v>99</v>
      </c>
      <c r="B58" s="28" t="s">
        <v>86</v>
      </c>
      <c r="C58" s="23">
        <v>4.9288520958083826</v>
      </c>
      <c r="D58" s="26">
        <v>2.7504586826347306</v>
      </c>
      <c r="E58" s="23">
        <v>27.702922155688626</v>
      </c>
      <c r="F58" s="26">
        <v>155.22047904191618</v>
      </c>
      <c r="G58" s="27" t="s">
        <v>89</v>
      </c>
    </row>
    <row r="59" spans="1:7" x14ac:dyDescent="0.25">
      <c r="A59" s="11" t="s">
        <v>251</v>
      </c>
      <c r="B59" s="25">
        <v>180</v>
      </c>
      <c r="C59" s="23">
        <v>0.14399999999999999</v>
      </c>
      <c r="D59" s="26">
        <v>0.14399999999999999</v>
      </c>
      <c r="E59" s="23">
        <v>25.091999999999999</v>
      </c>
      <c r="F59" s="26">
        <v>103.13999999999999</v>
      </c>
      <c r="G59" s="27" t="s">
        <v>76</v>
      </c>
    </row>
    <row r="60" spans="1:7" ht="30" x14ac:dyDescent="0.25">
      <c r="A60" s="24" t="s">
        <v>102</v>
      </c>
      <c r="B60" s="25">
        <v>25</v>
      </c>
      <c r="C60" s="26">
        <v>1.9</v>
      </c>
      <c r="D60" s="23">
        <v>0.2</v>
      </c>
      <c r="E60" s="26">
        <v>12.3</v>
      </c>
      <c r="F60" s="26">
        <v>58.75</v>
      </c>
      <c r="G60" s="27" t="s">
        <v>112</v>
      </c>
    </row>
    <row r="61" spans="1:7" ht="30.75" thickBot="1" x14ac:dyDescent="0.3">
      <c r="A61" s="44" t="s">
        <v>135</v>
      </c>
      <c r="B61" s="57">
        <v>45</v>
      </c>
      <c r="C61" s="58">
        <v>2.97</v>
      </c>
      <c r="D61" s="42">
        <v>0.54</v>
      </c>
      <c r="E61" s="58">
        <v>17.820000000000004</v>
      </c>
      <c r="F61" s="58">
        <v>89.100000000000009</v>
      </c>
      <c r="G61" s="56" t="s">
        <v>111</v>
      </c>
    </row>
    <row r="62" spans="1:7" ht="15.75" thickBot="1" x14ac:dyDescent="0.3">
      <c r="A62" s="48" t="s">
        <v>15</v>
      </c>
      <c r="B62" s="73">
        <v>716</v>
      </c>
      <c r="C62" s="60">
        <v>19.104720277626562</v>
      </c>
      <c r="D62" s="60">
        <v>22.01</v>
      </c>
      <c r="E62" s="60">
        <v>91.360270407436886</v>
      </c>
      <c r="F62" s="60">
        <v>657.22915037058749</v>
      </c>
      <c r="G62" s="74"/>
    </row>
    <row r="63" spans="1:7" x14ac:dyDescent="0.25">
      <c r="A63" s="213" t="s">
        <v>229</v>
      </c>
      <c r="B63" s="213"/>
      <c r="C63" s="213"/>
      <c r="D63" s="213"/>
      <c r="E63" s="213"/>
      <c r="F63" s="213"/>
      <c r="G63" s="214"/>
    </row>
    <row r="64" spans="1:7" x14ac:dyDescent="0.25">
      <c r="A64" s="24" t="s">
        <v>81</v>
      </c>
      <c r="B64" s="53">
        <v>180</v>
      </c>
      <c r="C64" s="20">
        <v>5.2199999999999989</v>
      </c>
      <c r="D64" s="75">
        <v>4.4999999999999991</v>
      </c>
      <c r="E64" s="20">
        <v>7.5599999999999987</v>
      </c>
      <c r="F64" s="20">
        <v>91.799999999999983</v>
      </c>
      <c r="G64" s="27" t="s">
        <v>70</v>
      </c>
    </row>
    <row r="65" spans="1:7" ht="30" x14ac:dyDescent="0.25">
      <c r="A65" s="24" t="s">
        <v>293</v>
      </c>
      <c r="B65" s="53"/>
      <c r="C65" s="20"/>
      <c r="D65" s="75"/>
      <c r="E65" s="20"/>
      <c r="F65" s="20"/>
      <c r="G65" s="27"/>
    </row>
    <row r="66" spans="1:7" ht="15.75" thickBot="1" x14ac:dyDescent="0.3">
      <c r="A66" s="24" t="s">
        <v>126</v>
      </c>
      <c r="B66" s="25">
        <v>50</v>
      </c>
      <c r="C66" s="29">
        <v>3.39</v>
      </c>
      <c r="D66" s="23">
        <v>4.9000000000000004</v>
      </c>
      <c r="E66" s="26">
        <v>30.1</v>
      </c>
      <c r="F66" s="23">
        <v>165.5</v>
      </c>
      <c r="G66" s="27" t="s">
        <v>127</v>
      </c>
    </row>
    <row r="67" spans="1:7" ht="15.75" thickBot="1" x14ac:dyDescent="0.3">
      <c r="A67" s="48" t="s">
        <v>15</v>
      </c>
      <c r="B67" s="76">
        <v>230</v>
      </c>
      <c r="C67" s="77">
        <v>8.41</v>
      </c>
      <c r="D67" s="77">
        <v>9.3999999999999986</v>
      </c>
      <c r="E67" s="77">
        <v>37.659999999999997</v>
      </c>
      <c r="F67" s="77">
        <v>257.29999999999995</v>
      </c>
      <c r="G67" s="51"/>
    </row>
    <row r="68" spans="1:7" x14ac:dyDescent="0.25">
      <c r="A68" s="213" t="s">
        <v>230</v>
      </c>
      <c r="B68" s="213"/>
      <c r="C68" s="213"/>
      <c r="D68" s="213"/>
      <c r="E68" s="213"/>
      <c r="F68" s="213"/>
      <c r="G68" s="214"/>
    </row>
    <row r="69" spans="1:7" ht="30" x14ac:dyDescent="0.25">
      <c r="A69" s="24" t="s">
        <v>237</v>
      </c>
      <c r="B69" s="25" t="s">
        <v>269</v>
      </c>
      <c r="C69" s="29">
        <v>13.34</v>
      </c>
      <c r="D69" s="23">
        <v>14.530200000000001</v>
      </c>
      <c r="E69" s="26">
        <v>49.1</v>
      </c>
      <c r="F69" s="23">
        <v>418.5</v>
      </c>
      <c r="G69" s="27" t="s">
        <v>128</v>
      </c>
    </row>
    <row r="70" spans="1:7" ht="15.75" thickBot="1" x14ac:dyDescent="0.3">
      <c r="A70" s="24" t="s">
        <v>30</v>
      </c>
      <c r="B70" s="26" t="s">
        <v>182</v>
      </c>
      <c r="C70" s="29">
        <v>0.126</v>
      </c>
      <c r="D70" s="23">
        <v>2.4999999999999998E-2</v>
      </c>
      <c r="E70" s="26">
        <v>6.2317331334332833</v>
      </c>
      <c r="F70" s="23">
        <v>26.48191904047976</v>
      </c>
      <c r="G70" s="27" t="s">
        <v>31</v>
      </c>
    </row>
    <row r="71" spans="1:7" ht="15.75" thickBot="1" x14ac:dyDescent="0.3">
      <c r="A71" s="78" t="s">
        <v>15</v>
      </c>
      <c r="B71" s="79">
        <v>343</v>
      </c>
      <c r="C71" s="80">
        <v>13.465999999999999</v>
      </c>
      <c r="D71" s="80">
        <v>14.555200000000001</v>
      </c>
      <c r="E71" s="80">
        <v>62.98</v>
      </c>
      <c r="F71" s="80">
        <v>444.98191904047974</v>
      </c>
      <c r="G71" s="51"/>
    </row>
    <row r="72" spans="1:7" ht="15.75" thickBot="1" x14ac:dyDescent="0.3">
      <c r="A72" s="48" t="s">
        <v>24</v>
      </c>
      <c r="B72" s="50">
        <f>B49+B53+B62+B67+B71</f>
        <v>1878</v>
      </c>
      <c r="C72" s="50">
        <v>55.130720277626558</v>
      </c>
      <c r="D72" s="50">
        <v>61.605200000000004</v>
      </c>
      <c r="E72" s="50">
        <v>260.49027040743687</v>
      </c>
      <c r="F72" s="50">
        <v>1831.9010694110671</v>
      </c>
      <c r="G72" s="51"/>
    </row>
    <row r="73" spans="1:7" x14ac:dyDescent="0.25">
      <c r="A73" s="209"/>
      <c r="B73" s="209"/>
      <c r="C73" s="209"/>
      <c r="D73" s="209"/>
      <c r="E73" s="209"/>
      <c r="F73" s="209"/>
      <c r="G73" s="209"/>
    </row>
    <row r="74" spans="1:7" ht="18.75" x14ac:dyDescent="0.3">
      <c r="A74" s="212" t="s">
        <v>309</v>
      </c>
      <c r="B74" s="212"/>
      <c r="C74" s="212"/>
      <c r="D74" s="212"/>
      <c r="E74" s="212"/>
      <c r="F74" s="212"/>
      <c r="G74" s="212"/>
    </row>
    <row r="75" spans="1:7" ht="18.75" x14ac:dyDescent="0.3">
      <c r="A75" s="212" t="s">
        <v>307</v>
      </c>
      <c r="B75" s="212"/>
      <c r="C75" s="212"/>
      <c r="D75" s="212"/>
      <c r="E75" s="212"/>
      <c r="F75" s="212"/>
      <c r="G75" s="212"/>
    </row>
    <row r="76" spans="1:7" ht="18.75" x14ac:dyDescent="0.3">
      <c r="A76" s="212" t="s">
        <v>308</v>
      </c>
      <c r="B76" s="212"/>
      <c r="C76" s="212"/>
      <c r="D76" s="212"/>
      <c r="E76" s="212"/>
      <c r="F76" s="212"/>
      <c r="G76" s="212"/>
    </row>
    <row r="77" spans="1:7" x14ac:dyDescent="0.25">
      <c r="A77" s="36"/>
      <c r="B77" s="81"/>
      <c r="C77" s="55"/>
      <c r="D77" s="55"/>
      <c r="E77" s="55"/>
      <c r="F77" s="55"/>
    </row>
    <row r="78" spans="1:7" ht="19.5" thickBot="1" x14ac:dyDescent="0.3">
      <c r="A78" s="128" t="s">
        <v>32</v>
      </c>
      <c r="B78" s="36"/>
      <c r="F78" s="71"/>
      <c r="G78" s="72" t="s">
        <v>310</v>
      </c>
    </row>
    <row r="79" spans="1:7" ht="45.75" thickBot="1" x14ac:dyDescent="0.3">
      <c r="A79" s="217" t="s">
        <v>302</v>
      </c>
      <c r="B79" s="217" t="s">
        <v>303</v>
      </c>
      <c r="C79" s="219" t="s">
        <v>2</v>
      </c>
      <c r="D79" s="220"/>
      <c r="E79" s="221"/>
      <c r="F79" s="37" t="s">
        <v>304</v>
      </c>
      <c r="G79" s="217" t="s">
        <v>3</v>
      </c>
    </row>
    <row r="80" spans="1:7" ht="30.75" thickBot="1" x14ac:dyDescent="0.3">
      <c r="A80" s="218"/>
      <c r="B80" s="218"/>
      <c r="C80" s="45" t="s">
        <v>4</v>
      </c>
      <c r="D80" s="45" t="s">
        <v>5</v>
      </c>
      <c r="E80" s="46" t="s">
        <v>6</v>
      </c>
      <c r="F80" s="46" t="s">
        <v>7</v>
      </c>
      <c r="G80" s="218"/>
    </row>
    <row r="81" spans="1:7" x14ac:dyDescent="0.25">
      <c r="A81" s="215" t="s">
        <v>8</v>
      </c>
      <c r="B81" s="215"/>
      <c r="C81" s="215"/>
      <c r="D81" s="215"/>
      <c r="E81" s="215"/>
      <c r="F81" s="215"/>
      <c r="G81" s="216"/>
    </row>
    <row r="82" spans="1:7" ht="30" x14ac:dyDescent="0.25">
      <c r="A82" s="24" t="s">
        <v>162</v>
      </c>
      <c r="B82" s="25" t="s">
        <v>202</v>
      </c>
      <c r="C82" s="23">
        <v>6.8349520958083829</v>
      </c>
      <c r="D82" s="26">
        <v>7.0856586826347305</v>
      </c>
      <c r="E82" s="23">
        <v>45.649922155688628</v>
      </c>
      <c r="F82" s="26">
        <v>274.16047904191618</v>
      </c>
      <c r="G82" s="27" t="s">
        <v>39</v>
      </c>
    </row>
    <row r="83" spans="1:7" x14ac:dyDescent="0.25">
      <c r="A83" s="52" t="s">
        <v>34</v>
      </c>
      <c r="B83" s="53" t="s">
        <v>180</v>
      </c>
      <c r="C83" s="33">
        <v>2.673</v>
      </c>
      <c r="D83" s="20">
        <v>2.2679999999999998</v>
      </c>
      <c r="E83" s="33">
        <v>10.341733133433284</v>
      </c>
      <c r="F83" s="20">
        <v>72.701919040479751</v>
      </c>
      <c r="G83" s="27" t="s">
        <v>107</v>
      </c>
    </row>
    <row r="84" spans="1:7" ht="15.75" thickBot="1" x14ac:dyDescent="0.3">
      <c r="A84" s="24" t="s">
        <v>117</v>
      </c>
      <c r="B84" s="25" t="s">
        <v>13</v>
      </c>
      <c r="C84" s="43">
        <v>2.29</v>
      </c>
      <c r="D84" s="26">
        <v>4.5</v>
      </c>
      <c r="E84" s="23">
        <v>15.489999999999997</v>
      </c>
      <c r="F84" s="43">
        <v>111.59999999999998</v>
      </c>
      <c r="G84" s="27" t="s">
        <v>14</v>
      </c>
    </row>
    <row r="85" spans="1:7" ht="15.75" thickBot="1" x14ac:dyDescent="0.3">
      <c r="A85" s="48" t="s">
        <v>15</v>
      </c>
      <c r="B85" s="49">
        <v>406</v>
      </c>
      <c r="C85" s="50">
        <v>11.3</v>
      </c>
      <c r="D85" s="50">
        <v>12.58</v>
      </c>
      <c r="E85" s="50">
        <v>54.1</v>
      </c>
      <c r="F85" s="50">
        <v>368.46</v>
      </c>
      <c r="G85" s="51"/>
    </row>
    <row r="86" spans="1:7" x14ac:dyDescent="0.25">
      <c r="A86" s="215" t="s">
        <v>16</v>
      </c>
      <c r="B86" s="215"/>
      <c r="C86" s="215"/>
      <c r="D86" s="215"/>
      <c r="E86" s="215"/>
      <c r="F86" s="215"/>
      <c r="G86" s="216"/>
    </row>
    <row r="87" spans="1:7" ht="15.75" thickBot="1" x14ac:dyDescent="0.3">
      <c r="A87" s="52" t="s">
        <v>19</v>
      </c>
      <c r="B87" s="53">
        <v>100</v>
      </c>
      <c r="C87" s="54">
        <v>0.4</v>
      </c>
      <c r="D87" s="20">
        <v>0.4</v>
      </c>
      <c r="E87" s="33">
        <v>9.8000000000000007</v>
      </c>
      <c r="F87" s="20">
        <v>47</v>
      </c>
      <c r="G87" s="27" t="s">
        <v>73</v>
      </c>
    </row>
    <row r="88" spans="1:7" ht="15.75" thickBot="1" x14ac:dyDescent="0.3">
      <c r="A88" s="48" t="s">
        <v>15</v>
      </c>
      <c r="B88" s="49">
        <v>100</v>
      </c>
      <c r="C88" s="50">
        <v>0.4</v>
      </c>
      <c r="D88" s="50">
        <v>0.4</v>
      </c>
      <c r="E88" s="50">
        <v>9.8000000000000007</v>
      </c>
      <c r="F88" s="50">
        <v>47</v>
      </c>
      <c r="G88" s="51"/>
    </row>
    <row r="89" spans="1:7" x14ac:dyDescent="0.25">
      <c r="A89" s="215" t="s">
        <v>18</v>
      </c>
      <c r="B89" s="215"/>
      <c r="C89" s="215"/>
      <c r="D89" s="215"/>
      <c r="E89" s="215"/>
      <c r="F89" s="215"/>
      <c r="G89" s="216"/>
    </row>
    <row r="90" spans="1:7" x14ac:dyDescent="0.25">
      <c r="A90" s="24" t="s">
        <v>283</v>
      </c>
      <c r="B90" s="25">
        <v>60</v>
      </c>
      <c r="C90" s="23">
        <v>1.73</v>
      </c>
      <c r="D90" s="26">
        <v>3.71</v>
      </c>
      <c r="E90" s="23">
        <v>4.82</v>
      </c>
      <c r="F90" s="26">
        <v>59.58</v>
      </c>
      <c r="G90" s="26" t="s">
        <v>284</v>
      </c>
    </row>
    <row r="91" spans="1:7" ht="45" x14ac:dyDescent="0.25">
      <c r="A91" s="83" t="s">
        <v>240</v>
      </c>
      <c r="B91" s="25" t="s">
        <v>35</v>
      </c>
      <c r="C91" s="43">
        <v>4.2218666666666671</v>
      </c>
      <c r="D91" s="26">
        <v>2.3296666666666668</v>
      </c>
      <c r="E91" s="23">
        <v>8.7710000000000026</v>
      </c>
      <c r="F91" s="26">
        <v>76.573333333333352</v>
      </c>
      <c r="G91" s="27" t="s">
        <v>72</v>
      </c>
    </row>
    <row r="92" spans="1:7" x14ac:dyDescent="0.25">
      <c r="A92" s="24" t="s">
        <v>264</v>
      </c>
      <c r="B92" s="25">
        <v>200</v>
      </c>
      <c r="C92" s="23">
        <v>18.399999999999999</v>
      </c>
      <c r="D92" s="26">
        <v>19.106666666666666</v>
      </c>
      <c r="E92" s="23">
        <v>32.506666666666661</v>
      </c>
      <c r="F92" s="26">
        <v>395.99999999999994</v>
      </c>
      <c r="G92" s="27" t="s">
        <v>29</v>
      </c>
    </row>
    <row r="93" spans="1:7" ht="30" x14ac:dyDescent="0.25">
      <c r="A93" s="11" t="s">
        <v>241</v>
      </c>
      <c r="B93" s="25">
        <v>180</v>
      </c>
      <c r="C93" s="43">
        <v>0.5958</v>
      </c>
      <c r="D93" s="20">
        <v>8.1000000000000003E-2</v>
      </c>
      <c r="E93" s="23">
        <v>28.812599999999996</v>
      </c>
      <c r="F93" s="26">
        <v>119.51999999999998</v>
      </c>
      <c r="G93" s="27" t="s">
        <v>205</v>
      </c>
    </row>
    <row r="94" spans="1:7" ht="30" x14ac:dyDescent="0.25">
      <c r="A94" s="36" t="s">
        <v>102</v>
      </c>
      <c r="B94" s="25">
        <v>20</v>
      </c>
      <c r="C94" s="43">
        <v>1.52</v>
      </c>
      <c r="D94" s="26">
        <v>0.16000000000000003</v>
      </c>
      <c r="E94" s="23">
        <v>9.8400000000000016</v>
      </c>
      <c r="F94" s="84">
        <v>47.000000000000007</v>
      </c>
      <c r="G94" s="27" t="s">
        <v>112</v>
      </c>
    </row>
    <row r="95" spans="1:7" ht="30.75" thickBot="1" x14ac:dyDescent="0.3">
      <c r="A95" s="44" t="s">
        <v>135</v>
      </c>
      <c r="B95" s="57">
        <v>45</v>
      </c>
      <c r="C95" s="41">
        <v>2.97</v>
      </c>
      <c r="D95" s="58">
        <v>0.54</v>
      </c>
      <c r="E95" s="42">
        <v>17.820000000000004</v>
      </c>
      <c r="F95" s="58">
        <v>89.100000000000009</v>
      </c>
      <c r="G95" s="56" t="s">
        <v>111</v>
      </c>
    </row>
    <row r="96" spans="1:7" ht="15.75" thickBot="1" x14ac:dyDescent="0.3">
      <c r="A96" s="85" t="s">
        <v>15</v>
      </c>
      <c r="B96" s="73">
        <v>695</v>
      </c>
      <c r="C96" s="50">
        <v>19.13</v>
      </c>
      <c r="D96" s="50">
        <v>21.677333333333333</v>
      </c>
      <c r="E96" s="50">
        <v>92.730266666666665</v>
      </c>
      <c r="F96" s="50">
        <v>651.67333333333329</v>
      </c>
      <c r="G96" s="51"/>
    </row>
    <row r="97" spans="1:7" x14ac:dyDescent="0.25">
      <c r="A97" s="213" t="s">
        <v>229</v>
      </c>
      <c r="B97" s="213"/>
      <c r="C97" s="213"/>
      <c r="D97" s="213"/>
      <c r="E97" s="213"/>
      <c r="F97" s="213"/>
      <c r="G97" s="214"/>
    </row>
    <row r="98" spans="1:7" x14ac:dyDescent="0.25">
      <c r="A98" s="24"/>
      <c r="B98" s="25"/>
      <c r="C98" s="43"/>
      <c r="D98" s="43"/>
      <c r="E98" s="26"/>
      <c r="F98" s="23"/>
      <c r="G98" s="27"/>
    </row>
    <row r="99" spans="1:7" x14ac:dyDescent="0.25">
      <c r="A99" s="24" t="s">
        <v>120</v>
      </c>
      <c r="B99" s="25">
        <v>180</v>
      </c>
      <c r="C99" s="23">
        <v>5.22</v>
      </c>
      <c r="D99" s="26">
        <v>4.5</v>
      </c>
      <c r="E99" s="23">
        <v>8.6399999999999988</v>
      </c>
      <c r="F99" s="26">
        <v>96.3</v>
      </c>
      <c r="G99" s="27" t="s">
        <v>122</v>
      </c>
    </row>
    <row r="100" spans="1:7" x14ac:dyDescent="0.25">
      <c r="A100" s="24" t="s">
        <v>121</v>
      </c>
      <c r="B100" s="25"/>
      <c r="C100" s="23"/>
      <c r="D100" s="26"/>
      <c r="E100" s="23"/>
      <c r="F100" s="26"/>
      <c r="G100" s="27"/>
    </row>
    <row r="101" spans="1:7" ht="30.75" thickBot="1" x14ac:dyDescent="0.3">
      <c r="A101" s="24" t="s">
        <v>20</v>
      </c>
      <c r="B101" s="25">
        <v>20</v>
      </c>
      <c r="C101" s="26">
        <v>1.28</v>
      </c>
      <c r="D101" s="23">
        <v>3.36</v>
      </c>
      <c r="E101" s="26">
        <v>13.7</v>
      </c>
      <c r="F101" s="23">
        <v>90.2</v>
      </c>
      <c r="G101" s="27" t="s">
        <v>113</v>
      </c>
    </row>
    <row r="102" spans="1:7" ht="15.75" thickBot="1" x14ac:dyDescent="0.3">
      <c r="A102" s="86" t="s">
        <v>15</v>
      </c>
      <c r="B102" s="87">
        <v>200</v>
      </c>
      <c r="C102" s="64">
        <v>7.7</v>
      </c>
      <c r="D102" s="63">
        <v>8.65</v>
      </c>
      <c r="E102" s="88">
        <v>37.200000000000003</v>
      </c>
      <c r="F102" s="88">
        <v>276.7</v>
      </c>
      <c r="G102" s="47"/>
    </row>
    <row r="103" spans="1:7" x14ac:dyDescent="0.25">
      <c r="A103" s="215" t="s">
        <v>230</v>
      </c>
      <c r="B103" s="215"/>
      <c r="C103" s="215"/>
      <c r="D103" s="215"/>
      <c r="E103" s="215"/>
      <c r="F103" s="215"/>
      <c r="G103" s="216"/>
    </row>
    <row r="104" spans="1:7" x14ac:dyDescent="0.25">
      <c r="A104" s="24" t="s">
        <v>152</v>
      </c>
      <c r="B104" s="25">
        <v>80</v>
      </c>
      <c r="C104" s="26">
        <v>13.408800000000001</v>
      </c>
      <c r="D104" s="23">
        <v>2.8248000000000002</v>
      </c>
      <c r="E104" s="26">
        <v>1.1392000000000002</v>
      </c>
      <c r="F104" s="23">
        <v>88.000000000000028</v>
      </c>
      <c r="G104" s="27" t="s">
        <v>153</v>
      </c>
    </row>
    <row r="105" spans="1:7" ht="30" x14ac:dyDescent="0.25">
      <c r="A105" s="24" t="s">
        <v>130</v>
      </c>
      <c r="B105" s="25">
        <v>140</v>
      </c>
      <c r="C105" s="43">
        <v>3.0464000000000002</v>
      </c>
      <c r="D105" s="43">
        <v>11.748799999999999</v>
      </c>
      <c r="E105" s="26">
        <v>21.145599999999998</v>
      </c>
      <c r="F105" s="23">
        <v>201.6</v>
      </c>
      <c r="G105" s="27" t="s">
        <v>129</v>
      </c>
    </row>
    <row r="106" spans="1:7" x14ac:dyDescent="0.25">
      <c r="A106" s="24" t="s">
        <v>210</v>
      </c>
      <c r="B106" s="25" t="s">
        <v>180</v>
      </c>
      <c r="C106" s="23">
        <v>0.61020000000000008</v>
      </c>
      <c r="D106" s="26">
        <v>0.25020000000000003</v>
      </c>
      <c r="E106" s="23">
        <v>18.684000000000001</v>
      </c>
      <c r="F106" s="26">
        <v>79.38000000000001</v>
      </c>
      <c r="G106" s="27" t="s">
        <v>211</v>
      </c>
    </row>
    <row r="107" spans="1:7" ht="30.75" thickBot="1" x14ac:dyDescent="0.3">
      <c r="A107" s="24" t="s">
        <v>102</v>
      </c>
      <c r="B107" s="57">
        <v>30</v>
      </c>
      <c r="C107" s="58">
        <v>2.2799999999999998</v>
      </c>
      <c r="D107" s="58">
        <v>0.24</v>
      </c>
      <c r="E107" s="29">
        <v>14.76</v>
      </c>
      <c r="F107" s="58">
        <v>70.5</v>
      </c>
      <c r="G107" s="89" t="s">
        <v>112</v>
      </c>
    </row>
    <row r="108" spans="1:7" ht="15.75" thickBot="1" x14ac:dyDescent="0.3">
      <c r="A108" s="90" t="s">
        <v>15</v>
      </c>
      <c r="B108" s="91">
        <v>645</v>
      </c>
      <c r="C108" s="92">
        <v>14.019000000000002</v>
      </c>
      <c r="D108" s="92">
        <v>15.063799999999999</v>
      </c>
      <c r="E108" s="92">
        <v>62.95</v>
      </c>
      <c r="F108" s="92">
        <v>439.48</v>
      </c>
      <c r="G108" s="92"/>
    </row>
    <row r="109" spans="1:7" ht="15.75" thickBot="1" x14ac:dyDescent="0.3">
      <c r="A109" s="48" t="s">
        <v>24</v>
      </c>
      <c r="B109" s="49">
        <f>B85+B88+B96+B108+B102</f>
        <v>2046</v>
      </c>
      <c r="C109" s="50">
        <v>52.549000000000007</v>
      </c>
      <c r="D109" s="50">
        <v>58.371133333333333</v>
      </c>
      <c r="E109" s="50">
        <v>256.78026666666665</v>
      </c>
      <c r="F109" s="50">
        <v>1783.3133333333333</v>
      </c>
      <c r="G109" s="51"/>
    </row>
    <row r="110" spans="1:7" x14ac:dyDescent="0.25">
      <c r="A110" s="15"/>
      <c r="C110" s="16"/>
      <c r="D110" s="17"/>
      <c r="E110" s="18"/>
      <c r="F110" s="18"/>
    </row>
    <row r="111" spans="1:7" ht="18.75" x14ac:dyDescent="0.3">
      <c r="A111" s="212" t="s">
        <v>309</v>
      </c>
      <c r="B111" s="212"/>
      <c r="C111" s="212"/>
      <c r="D111" s="212"/>
      <c r="E111" s="212"/>
      <c r="F111" s="212"/>
      <c r="G111" s="212"/>
    </row>
    <row r="112" spans="1:7" ht="18.75" x14ac:dyDescent="0.3">
      <c r="A112" s="212" t="s">
        <v>307</v>
      </c>
      <c r="B112" s="212"/>
      <c r="C112" s="212"/>
      <c r="D112" s="212"/>
      <c r="E112" s="212"/>
      <c r="F112" s="212"/>
      <c r="G112" s="212"/>
    </row>
    <row r="113" spans="1:7" ht="18.75" x14ac:dyDescent="0.3">
      <c r="A113" s="212" t="s">
        <v>308</v>
      </c>
      <c r="B113" s="212"/>
      <c r="C113" s="212"/>
      <c r="D113" s="212"/>
      <c r="E113" s="212"/>
      <c r="F113" s="212"/>
      <c r="G113" s="212"/>
    </row>
    <row r="114" spans="1:7" ht="19.5" thickBot="1" x14ac:dyDescent="0.3">
      <c r="A114" s="128" t="s">
        <v>36</v>
      </c>
      <c r="B114" s="93"/>
      <c r="F114" s="71"/>
      <c r="G114" s="72" t="s">
        <v>310</v>
      </c>
    </row>
    <row r="115" spans="1:7" ht="45.75" thickBot="1" x14ac:dyDescent="0.3">
      <c r="A115" s="217" t="s">
        <v>302</v>
      </c>
      <c r="B115" s="217" t="s">
        <v>303</v>
      </c>
      <c r="C115" s="219" t="s">
        <v>2</v>
      </c>
      <c r="D115" s="220"/>
      <c r="E115" s="221"/>
      <c r="F115" s="37" t="s">
        <v>304</v>
      </c>
      <c r="G115" s="217" t="s">
        <v>3</v>
      </c>
    </row>
    <row r="116" spans="1:7" ht="30.75" thickBot="1" x14ac:dyDescent="0.3">
      <c r="A116" s="218"/>
      <c r="B116" s="218"/>
      <c r="C116" s="45" t="s">
        <v>4</v>
      </c>
      <c r="D116" s="45" t="s">
        <v>5</v>
      </c>
      <c r="E116" s="46" t="s">
        <v>6</v>
      </c>
      <c r="F116" s="46" t="s">
        <v>7</v>
      </c>
      <c r="G116" s="218"/>
    </row>
    <row r="117" spans="1:7" x14ac:dyDescent="0.25">
      <c r="A117" s="215" t="s">
        <v>8</v>
      </c>
      <c r="B117" s="215"/>
      <c r="C117" s="215"/>
      <c r="D117" s="215"/>
      <c r="E117" s="215"/>
      <c r="F117" s="215"/>
      <c r="G117" s="216"/>
    </row>
    <row r="118" spans="1:7" ht="30" x14ac:dyDescent="0.25">
      <c r="A118" s="24" t="s">
        <v>206</v>
      </c>
      <c r="B118" s="66" t="s">
        <v>179</v>
      </c>
      <c r="C118" s="33">
        <v>6.5377955517536348</v>
      </c>
      <c r="D118" s="20">
        <v>6.1478468776732251</v>
      </c>
      <c r="E118" s="33">
        <v>35.21304277159966</v>
      </c>
      <c r="F118" s="20">
        <v>223.40633019674937</v>
      </c>
      <c r="G118" s="27" t="s">
        <v>207</v>
      </c>
    </row>
    <row r="119" spans="1:7" x14ac:dyDescent="0.25">
      <c r="A119" s="24" t="s">
        <v>10</v>
      </c>
      <c r="B119" s="25" t="s">
        <v>180</v>
      </c>
      <c r="C119" s="23">
        <v>2.8494000000000002</v>
      </c>
      <c r="D119" s="26">
        <v>2.4102000000000001</v>
      </c>
      <c r="E119" s="23">
        <v>14.351400000000002</v>
      </c>
      <c r="F119" s="26">
        <v>90.54</v>
      </c>
      <c r="G119" s="27" t="s">
        <v>11</v>
      </c>
    </row>
    <row r="120" spans="1:7" ht="30.75" thickBot="1" x14ac:dyDescent="0.3">
      <c r="A120" s="24" t="s">
        <v>184</v>
      </c>
      <c r="B120" s="28" t="s">
        <v>185</v>
      </c>
      <c r="C120" s="26">
        <v>2.35</v>
      </c>
      <c r="D120" s="29">
        <v>4.5199999999999996</v>
      </c>
      <c r="E120" s="26">
        <v>17.389999999999997</v>
      </c>
      <c r="F120" s="26">
        <v>119.79999999999998</v>
      </c>
      <c r="G120" s="27"/>
    </row>
    <row r="121" spans="1:7" ht="15.75" thickBot="1" x14ac:dyDescent="0.3">
      <c r="A121" s="48" t="s">
        <v>15</v>
      </c>
      <c r="B121" s="49">
        <v>414</v>
      </c>
      <c r="C121" s="50">
        <v>11.24</v>
      </c>
      <c r="D121" s="68">
        <v>12.08</v>
      </c>
      <c r="E121" s="50">
        <v>54.8</v>
      </c>
      <c r="F121" s="50">
        <v>377.8</v>
      </c>
      <c r="G121" s="51"/>
    </row>
    <row r="122" spans="1:7" x14ac:dyDescent="0.25">
      <c r="A122" s="215" t="s">
        <v>16</v>
      </c>
      <c r="B122" s="215"/>
      <c r="C122" s="215"/>
      <c r="D122" s="215"/>
      <c r="E122" s="215"/>
      <c r="F122" s="215"/>
      <c r="G122" s="216"/>
    </row>
    <row r="123" spans="1:7" ht="15.75" thickBot="1" x14ac:dyDescent="0.3">
      <c r="A123" s="52" t="s">
        <v>17</v>
      </c>
      <c r="B123" s="53">
        <v>180</v>
      </c>
      <c r="C123" s="54">
        <v>2.83</v>
      </c>
      <c r="D123" s="20">
        <v>3.15</v>
      </c>
      <c r="E123" s="33">
        <v>13.7</v>
      </c>
      <c r="F123" s="20">
        <v>94.4</v>
      </c>
      <c r="G123" s="27"/>
    </row>
    <row r="124" spans="1:7" ht="15.75" thickBot="1" x14ac:dyDescent="0.3">
      <c r="A124" s="48" t="s">
        <v>15</v>
      </c>
      <c r="B124" s="49">
        <v>180</v>
      </c>
      <c r="C124" s="59">
        <v>2.83</v>
      </c>
      <c r="D124" s="50">
        <v>3.15</v>
      </c>
      <c r="E124" s="59">
        <v>13.7</v>
      </c>
      <c r="F124" s="50">
        <v>94.4</v>
      </c>
      <c r="G124" s="51"/>
    </row>
    <row r="125" spans="1:7" x14ac:dyDescent="0.25">
      <c r="A125" s="215" t="s">
        <v>18</v>
      </c>
      <c r="B125" s="215"/>
      <c r="C125" s="215"/>
      <c r="D125" s="215"/>
      <c r="E125" s="215"/>
      <c r="F125" s="215"/>
      <c r="G125" s="216"/>
    </row>
    <row r="126" spans="1:7" x14ac:dyDescent="0.25">
      <c r="A126" s="94" t="s">
        <v>208</v>
      </c>
      <c r="B126" s="25">
        <v>60</v>
      </c>
      <c r="C126" s="55">
        <v>0.65459999999999996</v>
      </c>
      <c r="D126" s="95">
        <v>3.6497999999999995</v>
      </c>
      <c r="E126" s="55">
        <v>6.722999999999999</v>
      </c>
      <c r="F126" s="95">
        <v>62.339999999999982</v>
      </c>
      <c r="G126" s="27" t="s">
        <v>209</v>
      </c>
    </row>
    <row r="127" spans="1:7" ht="30" x14ac:dyDescent="0.25">
      <c r="A127" s="39" t="s">
        <v>270</v>
      </c>
      <c r="B127" s="28" t="s">
        <v>35</v>
      </c>
      <c r="C127" s="55">
        <v>6.24</v>
      </c>
      <c r="D127" s="95">
        <v>5.1120000000000001</v>
      </c>
      <c r="E127" s="55">
        <v>12.000000000000002</v>
      </c>
      <c r="F127" s="95">
        <v>127.20000000000002</v>
      </c>
      <c r="G127" s="27" t="s">
        <v>93</v>
      </c>
    </row>
    <row r="128" spans="1:7" ht="30" x14ac:dyDescent="0.25">
      <c r="A128" s="24" t="s">
        <v>78</v>
      </c>
      <c r="B128" s="25">
        <v>200</v>
      </c>
      <c r="C128" s="23">
        <v>17.786666666666665</v>
      </c>
      <c r="D128" s="26">
        <v>13.826666666666664</v>
      </c>
      <c r="E128" s="23">
        <v>17.2</v>
      </c>
      <c r="F128" s="26">
        <v>264</v>
      </c>
      <c r="G128" s="27" t="s">
        <v>79</v>
      </c>
    </row>
    <row r="129" spans="1:7" x14ac:dyDescent="0.25">
      <c r="A129" s="24" t="s">
        <v>134</v>
      </c>
      <c r="B129" s="28">
        <v>180</v>
      </c>
      <c r="C129" s="23">
        <v>0.31140000000000001</v>
      </c>
      <c r="D129" s="26">
        <v>6.8400000000000002E-2</v>
      </c>
      <c r="E129" s="23">
        <v>26.865000000000006</v>
      </c>
      <c r="F129" s="26">
        <v>109.98000000000003</v>
      </c>
      <c r="G129" s="27" t="s">
        <v>75</v>
      </c>
    </row>
    <row r="130" spans="1:7" ht="30.75" thickBot="1" x14ac:dyDescent="0.3">
      <c r="A130" s="24" t="s">
        <v>102</v>
      </c>
      <c r="B130" s="25">
        <v>25</v>
      </c>
      <c r="C130" s="23">
        <v>1.9</v>
      </c>
      <c r="D130" s="26">
        <v>0.2</v>
      </c>
      <c r="E130" s="23">
        <v>12.3</v>
      </c>
      <c r="F130" s="26">
        <v>58.75</v>
      </c>
      <c r="G130" s="56" t="s">
        <v>112</v>
      </c>
    </row>
    <row r="131" spans="1:7" ht="30.75" thickBot="1" x14ac:dyDescent="0.3">
      <c r="A131" s="44" t="s">
        <v>135</v>
      </c>
      <c r="B131" s="57">
        <v>45</v>
      </c>
      <c r="C131" s="58">
        <v>2.97</v>
      </c>
      <c r="D131" s="67">
        <v>0.54</v>
      </c>
      <c r="E131" s="58">
        <v>17.820000000000004</v>
      </c>
      <c r="F131" s="58">
        <v>89.100000000000009</v>
      </c>
      <c r="G131" s="56" t="s">
        <v>111</v>
      </c>
    </row>
    <row r="132" spans="1:7" ht="15.75" thickBot="1" x14ac:dyDescent="0.3">
      <c r="A132" s="48" t="s">
        <v>15</v>
      </c>
      <c r="B132" s="49">
        <v>700</v>
      </c>
      <c r="C132" s="50">
        <v>19.739999999999998</v>
      </c>
      <c r="D132" s="68">
        <v>22.04</v>
      </c>
      <c r="E132" s="50">
        <v>92.908000000000015</v>
      </c>
      <c r="F132" s="50">
        <v>652.62</v>
      </c>
      <c r="G132" s="51"/>
    </row>
    <row r="133" spans="1:7" x14ac:dyDescent="0.25">
      <c r="A133" s="213" t="s">
        <v>229</v>
      </c>
      <c r="B133" s="213"/>
      <c r="C133" s="213"/>
      <c r="D133" s="213"/>
      <c r="E133" s="213"/>
      <c r="F133" s="213"/>
      <c r="G133" s="214"/>
    </row>
    <row r="134" spans="1:7" x14ac:dyDescent="0.25">
      <c r="A134" s="24" t="s">
        <v>81</v>
      </c>
      <c r="B134" s="25">
        <v>180</v>
      </c>
      <c r="C134" s="96">
        <v>5.4</v>
      </c>
      <c r="D134" s="97">
        <v>1.8000000000000003</v>
      </c>
      <c r="E134" s="96">
        <v>7.2</v>
      </c>
      <c r="F134" s="97">
        <v>66.600000000000009</v>
      </c>
      <c r="G134" s="27" t="s">
        <v>70</v>
      </c>
    </row>
    <row r="135" spans="1:7" ht="29.25" x14ac:dyDescent="0.25">
      <c r="A135" s="24" t="s">
        <v>295</v>
      </c>
      <c r="B135" s="25"/>
      <c r="C135" s="23"/>
      <c r="D135" s="26"/>
      <c r="E135" s="23"/>
      <c r="F135" s="26"/>
      <c r="G135" s="27"/>
    </row>
    <row r="136" spans="1:7" ht="30.75" thickBot="1" x14ac:dyDescent="0.3">
      <c r="A136" s="24" t="s">
        <v>20</v>
      </c>
      <c r="B136" s="25">
        <v>20</v>
      </c>
      <c r="C136" s="23">
        <v>1.28</v>
      </c>
      <c r="D136" s="26">
        <v>3.36</v>
      </c>
      <c r="E136" s="23">
        <v>13.7</v>
      </c>
      <c r="F136" s="26">
        <v>90.2</v>
      </c>
      <c r="G136" s="27" t="s">
        <v>113</v>
      </c>
    </row>
    <row r="137" spans="1:7" ht="15.75" thickBot="1" x14ac:dyDescent="0.3">
      <c r="A137" s="98" t="s">
        <v>15</v>
      </c>
      <c r="B137" s="62">
        <v>200</v>
      </c>
      <c r="C137" s="64">
        <v>7.69</v>
      </c>
      <c r="D137" s="99">
        <v>8.5500000000000007</v>
      </c>
      <c r="E137" s="64">
        <v>37.200000000000003</v>
      </c>
      <c r="F137" s="99">
        <v>256.5</v>
      </c>
      <c r="G137" s="51"/>
    </row>
    <row r="138" spans="1:7" x14ac:dyDescent="0.25">
      <c r="A138" s="213" t="s">
        <v>230</v>
      </c>
      <c r="B138" s="213"/>
      <c r="C138" s="213"/>
      <c r="D138" s="213"/>
      <c r="E138" s="213"/>
      <c r="F138" s="213"/>
      <c r="G138" s="214"/>
    </row>
    <row r="139" spans="1:7" x14ac:dyDescent="0.25">
      <c r="A139" s="52" t="s">
        <v>218</v>
      </c>
      <c r="B139" s="66" t="s">
        <v>37</v>
      </c>
      <c r="C139" s="33">
        <v>10.93</v>
      </c>
      <c r="D139" s="20">
        <v>15.43</v>
      </c>
      <c r="E139" s="33">
        <v>41.9</v>
      </c>
      <c r="F139" s="20">
        <v>347.5</v>
      </c>
      <c r="G139" s="27" t="s">
        <v>139</v>
      </c>
    </row>
    <row r="140" spans="1:7" x14ac:dyDescent="0.25">
      <c r="A140" s="24" t="s">
        <v>22</v>
      </c>
      <c r="B140" s="25" t="s">
        <v>180</v>
      </c>
      <c r="C140" s="23">
        <v>6.3E-2</v>
      </c>
      <c r="D140" s="26">
        <v>1.7999999999999999E-2</v>
      </c>
      <c r="E140" s="23">
        <v>6.0217331334332833</v>
      </c>
      <c r="F140" s="26">
        <v>24.101919040479761</v>
      </c>
      <c r="G140" s="27" t="s">
        <v>23</v>
      </c>
    </row>
    <row r="141" spans="1:7" ht="30.75" thickBot="1" x14ac:dyDescent="0.3">
      <c r="A141" s="24" t="s">
        <v>102</v>
      </c>
      <c r="B141" s="57">
        <v>30</v>
      </c>
      <c r="C141" s="23">
        <v>2.2799999999999998</v>
      </c>
      <c r="D141" s="58">
        <v>0.24</v>
      </c>
      <c r="E141" s="23">
        <v>14.76</v>
      </c>
      <c r="F141" s="58">
        <v>70.5</v>
      </c>
      <c r="G141" s="56" t="s">
        <v>112</v>
      </c>
    </row>
    <row r="142" spans="1:7" ht="15.75" thickBot="1" x14ac:dyDescent="0.3">
      <c r="A142" s="90" t="s">
        <v>15</v>
      </c>
      <c r="B142" s="91">
        <v>366</v>
      </c>
      <c r="C142" s="100">
        <v>13.273</v>
      </c>
      <c r="D142" s="92">
        <v>15.688000000000001</v>
      </c>
      <c r="E142" s="100">
        <v>62.681733133433276</v>
      </c>
      <c r="F142" s="100">
        <v>442.10191904047974</v>
      </c>
      <c r="G142" s="92"/>
    </row>
    <row r="143" spans="1:7" ht="15.75" thickBot="1" x14ac:dyDescent="0.3">
      <c r="A143" s="48" t="s">
        <v>24</v>
      </c>
      <c r="B143" s="49">
        <f>B121+B124+B132+B142+B137</f>
        <v>1860</v>
      </c>
      <c r="C143" s="50">
        <v>54.772999999999996</v>
      </c>
      <c r="D143" s="50">
        <v>61.507999999999996</v>
      </c>
      <c r="E143" s="50">
        <v>261.28973313343329</v>
      </c>
      <c r="F143" s="50">
        <v>1823.4219190404799</v>
      </c>
      <c r="G143" s="101"/>
    </row>
    <row r="144" spans="1:7" x14ac:dyDescent="0.25">
      <c r="A144" s="65"/>
      <c r="B144" s="130"/>
      <c r="C144" s="108"/>
      <c r="D144" s="108"/>
      <c r="E144" s="108"/>
      <c r="F144" s="108"/>
      <c r="G144" s="130"/>
    </row>
    <row r="145" spans="1:7" ht="18.75" x14ac:dyDescent="0.3">
      <c r="A145" s="212" t="s">
        <v>309</v>
      </c>
      <c r="B145" s="212"/>
      <c r="C145" s="212"/>
      <c r="D145" s="212"/>
      <c r="E145" s="212"/>
      <c r="F145" s="212"/>
      <c r="G145" s="212"/>
    </row>
    <row r="146" spans="1:7" ht="18.75" x14ac:dyDescent="0.3">
      <c r="A146" s="212" t="s">
        <v>307</v>
      </c>
      <c r="B146" s="212"/>
      <c r="C146" s="212"/>
      <c r="D146" s="212"/>
      <c r="E146" s="212"/>
      <c r="F146" s="212"/>
      <c r="G146" s="212"/>
    </row>
    <row r="147" spans="1:7" ht="18.75" x14ac:dyDescent="0.3">
      <c r="A147" s="212" t="s">
        <v>308</v>
      </c>
      <c r="B147" s="212"/>
      <c r="C147" s="212"/>
      <c r="D147" s="212"/>
      <c r="E147" s="212"/>
      <c r="F147" s="212"/>
      <c r="G147" s="212"/>
    </row>
    <row r="148" spans="1:7" x14ac:dyDescent="0.25">
      <c r="A148" s="36"/>
      <c r="B148" s="70"/>
      <c r="C148" s="55"/>
      <c r="D148" s="55"/>
      <c r="E148" s="55"/>
      <c r="F148" s="18"/>
      <c r="G148" s="18"/>
    </row>
    <row r="149" spans="1:7" ht="19.5" thickBot="1" x14ac:dyDescent="0.3">
      <c r="A149" s="128" t="s">
        <v>38</v>
      </c>
      <c r="B149" s="36"/>
      <c r="G149" s="72" t="s">
        <v>310</v>
      </c>
    </row>
    <row r="150" spans="1:7" ht="30" customHeight="1" thickBot="1" x14ac:dyDescent="0.3">
      <c r="A150" s="217" t="s">
        <v>302</v>
      </c>
      <c r="B150" s="217" t="s">
        <v>303</v>
      </c>
      <c r="C150" s="219" t="s">
        <v>2</v>
      </c>
      <c r="D150" s="220"/>
      <c r="E150" s="221"/>
      <c r="F150" s="37" t="s">
        <v>304</v>
      </c>
      <c r="G150" s="217" t="s">
        <v>3</v>
      </c>
    </row>
    <row r="151" spans="1:7" ht="30.75" thickBot="1" x14ac:dyDescent="0.3">
      <c r="A151" s="218"/>
      <c r="B151" s="218"/>
      <c r="C151" s="45" t="s">
        <v>4</v>
      </c>
      <c r="D151" s="45" t="s">
        <v>5</v>
      </c>
      <c r="E151" s="46" t="s">
        <v>6</v>
      </c>
      <c r="F151" s="46" t="s">
        <v>7</v>
      </c>
      <c r="G151" s="218"/>
    </row>
    <row r="152" spans="1:7" x14ac:dyDescent="0.25">
      <c r="A152" s="215" t="s">
        <v>8</v>
      </c>
      <c r="B152" s="215"/>
      <c r="C152" s="215"/>
      <c r="D152" s="215"/>
      <c r="E152" s="215"/>
      <c r="F152" s="215"/>
      <c r="G152" s="216"/>
    </row>
    <row r="153" spans="1:7" ht="30" x14ac:dyDescent="0.25">
      <c r="A153" s="24" t="s">
        <v>90</v>
      </c>
      <c r="B153" s="25">
        <v>200</v>
      </c>
      <c r="C153" s="23">
        <v>2.97</v>
      </c>
      <c r="D153" s="26">
        <v>3.5740000000000007</v>
      </c>
      <c r="E153" s="23">
        <v>6.144000000000001</v>
      </c>
      <c r="F153" s="26">
        <v>71.200000000000017</v>
      </c>
      <c r="G153" s="27" t="s">
        <v>91</v>
      </c>
    </row>
    <row r="154" spans="1:7" x14ac:dyDescent="0.25">
      <c r="A154" s="24" t="s">
        <v>26</v>
      </c>
      <c r="B154" s="25">
        <v>180</v>
      </c>
      <c r="C154" s="23">
        <v>3.6702000000000004</v>
      </c>
      <c r="D154" s="26">
        <v>3.1896</v>
      </c>
      <c r="E154" s="23">
        <v>15.8202</v>
      </c>
      <c r="F154" s="26">
        <v>106.74</v>
      </c>
      <c r="G154" s="27" t="s">
        <v>27</v>
      </c>
    </row>
    <row r="155" spans="1:7" ht="30.75" thickBot="1" x14ac:dyDescent="0.3">
      <c r="A155" s="24" t="s">
        <v>101</v>
      </c>
      <c r="B155" s="28" t="s">
        <v>181</v>
      </c>
      <c r="C155" s="26">
        <v>3.605</v>
      </c>
      <c r="D155" s="29">
        <v>5.83</v>
      </c>
      <c r="E155" s="29">
        <v>15.489999999999997</v>
      </c>
      <c r="F155" s="26">
        <v>128.76666666666665</v>
      </c>
      <c r="G155" s="27" t="s">
        <v>131</v>
      </c>
    </row>
    <row r="156" spans="1:7" ht="15.75" thickBot="1" x14ac:dyDescent="0.3">
      <c r="A156" s="48" t="s">
        <v>15</v>
      </c>
      <c r="B156" s="49">
        <v>420</v>
      </c>
      <c r="C156" s="50">
        <v>10.27</v>
      </c>
      <c r="D156" s="68">
        <v>12.5936</v>
      </c>
      <c r="E156" s="68">
        <v>53.2744</v>
      </c>
      <c r="F156" s="50">
        <v>377.90666666666664</v>
      </c>
      <c r="G156" s="50"/>
    </row>
    <row r="157" spans="1:7" x14ac:dyDescent="0.25">
      <c r="A157" s="24"/>
      <c r="B157" s="25"/>
      <c r="C157" s="26"/>
      <c r="D157" s="29"/>
      <c r="E157" s="23"/>
      <c r="F157" s="26"/>
      <c r="G157" s="26"/>
    </row>
    <row r="158" spans="1:7" ht="15.75" thickBot="1" x14ac:dyDescent="0.3">
      <c r="A158" s="52" t="s">
        <v>19</v>
      </c>
      <c r="B158" s="53">
        <v>100</v>
      </c>
      <c r="C158" s="54">
        <v>0.4</v>
      </c>
      <c r="D158" s="20">
        <v>0.4</v>
      </c>
      <c r="E158" s="33">
        <v>9.8000000000000007</v>
      </c>
      <c r="F158" s="20">
        <v>47</v>
      </c>
      <c r="G158" s="27" t="s">
        <v>73</v>
      </c>
    </row>
    <row r="159" spans="1:7" ht="15.75" thickBot="1" x14ac:dyDescent="0.3">
      <c r="A159" s="48" t="s">
        <v>15</v>
      </c>
      <c r="B159" s="49">
        <v>100</v>
      </c>
      <c r="C159" s="59">
        <v>0.4</v>
      </c>
      <c r="D159" s="50">
        <v>0.4</v>
      </c>
      <c r="E159" s="59">
        <v>9.8000000000000007</v>
      </c>
      <c r="F159" s="50">
        <v>47</v>
      </c>
      <c r="G159" s="51"/>
    </row>
    <row r="160" spans="1:7" x14ac:dyDescent="0.25">
      <c r="A160" s="213" t="s">
        <v>18</v>
      </c>
      <c r="B160" s="213"/>
      <c r="C160" s="213"/>
      <c r="D160" s="213"/>
      <c r="E160" s="213"/>
      <c r="F160" s="213"/>
      <c r="G160" s="214"/>
    </row>
    <row r="161" spans="1:7" x14ac:dyDescent="0.25">
      <c r="A161" s="24" t="s">
        <v>266</v>
      </c>
      <c r="B161" s="25">
        <v>50</v>
      </c>
      <c r="C161" s="23">
        <v>0.85350000000000004</v>
      </c>
      <c r="D161" s="26">
        <v>2.5036666666666672</v>
      </c>
      <c r="E161" s="23">
        <v>4.2300000000000004</v>
      </c>
      <c r="F161" s="26">
        <v>42.85</v>
      </c>
      <c r="G161" s="26" t="s">
        <v>291</v>
      </c>
    </row>
    <row r="162" spans="1:7" ht="45" x14ac:dyDescent="0.25">
      <c r="A162" s="24" t="s">
        <v>245</v>
      </c>
      <c r="B162" s="25" t="s">
        <v>272</v>
      </c>
      <c r="C162" s="23">
        <v>3.4511397089033609</v>
      </c>
      <c r="D162" s="26">
        <v>6.3000673718256923</v>
      </c>
      <c r="E162" s="26">
        <v>10.396551912233926</v>
      </c>
      <c r="F162" s="23">
        <v>119.17167009047598</v>
      </c>
      <c r="G162" s="27" t="s">
        <v>271</v>
      </c>
    </row>
    <row r="163" spans="1:7" ht="30" x14ac:dyDescent="0.25">
      <c r="A163" s="24" t="s">
        <v>244</v>
      </c>
      <c r="B163" s="53" t="s">
        <v>192</v>
      </c>
      <c r="C163" s="33">
        <v>11.559299999999999</v>
      </c>
      <c r="D163" s="20">
        <v>9.7362999999999982</v>
      </c>
      <c r="E163" s="33">
        <v>27.297599999999996</v>
      </c>
      <c r="F163" s="20">
        <v>243.47999999999993</v>
      </c>
      <c r="G163" s="27" t="s">
        <v>80</v>
      </c>
    </row>
    <row r="164" spans="1:7" x14ac:dyDescent="0.25">
      <c r="A164" s="24" t="s">
        <v>195</v>
      </c>
      <c r="B164" s="53">
        <v>180</v>
      </c>
      <c r="C164" s="33">
        <v>0.54</v>
      </c>
      <c r="D164" s="20">
        <v>9.0000000000000011E-2</v>
      </c>
      <c r="E164" s="33">
        <v>27.180000000000003</v>
      </c>
      <c r="F164" s="20">
        <v>111.24000000000001</v>
      </c>
      <c r="G164" s="27" t="s">
        <v>196</v>
      </c>
    </row>
    <row r="165" spans="1:7" ht="30.75" thickBot="1" x14ac:dyDescent="0.3">
      <c r="A165" s="44" t="s">
        <v>135</v>
      </c>
      <c r="B165" s="57">
        <v>45</v>
      </c>
      <c r="C165" s="58">
        <v>2.97</v>
      </c>
      <c r="D165" s="67">
        <v>0.54</v>
      </c>
      <c r="E165" s="67">
        <v>17.820000000000004</v>
      </c>
      <c r="F165" s="67">
        <v>89.100000000000009</v>
      </c>
      <c r="G165" s="56" t="s">
        <v>111</v>
      </c>
    </row>
    <row r="166" spans="1:7" ht="15.75" thickBot="1" x14ac:dyDescent="0.3">
      <c r="A166" s="48" t="s">
        <v>15</v>
      </c>
      <c r="B166" s="49">
        <v>661</v>
      </c>
      <c r="C166" s="50">
        <v>19.373939708903357</v>
      </c>
      <c r="D166" s="68">
        <v>20.250034038492355</v>
      </c>
      <c r="E166" s="68">
        <v>86.924151912233938</v>
      </c>
      <c r="F166" s="68">
        <v>605.84167009047599</v>
      </c>
      <c r="G166" s="51"/>
    </row>
    <row r="167" spans="1:7" x14ac:dyDescent="0.25">
      <c r="A167" s="215" t="s">
        <v>252</v>
      </c>
      <c r="B167" s="215"/>
      <c r="C167" s="215"/>
      <c r="D167" s="215"/>
      <c r="E167" s="215"/>
      <c r="F167" s="215"/>
      <c r="G167" s="216"/>
    </row>
    <row r="168" spans="1:7" x14ac:dyDescent="0.25">
      <c r="A168" s="24" t="s">
        <v>120</v>
      </c>
      <c r="B168" s="25">
        <v>180</v>
      </c>
      <c r="C168" s="23">
        <v>5.22</v>
      </c>
      <c r="D168" s="26">
        <v>4.5</v>
      </c>
      <c r="E168" s="23">
        <v>8.6399999999999988</v>
      </c>
      <c r="F168" s="26">
        <v>96.3</v>
      </c>
      <c r="G168" s="27" t="s">
        <v>122</v>
      </c>
    </row>
    <row r="169" spans="1:7" x14ac:dyDescent="0.25">
      <c r="A169" s="24" t="s">
        <v>121</v>
      </c>
      <c r="B169" s="25"/>
      <c r="C169" s="23"/>
      <c r="D169" s="26"/>
      <c r="E169" s="23"/>
      <c r="F169" s="26"/>
      <c r="G169" s="27"/>
    </row>
    <row r="170" spans="1:7" ht="15.75" thickBot="1" x14ac:dyDescent="0.3">
      <c r="A170" s="24" t="s">
        <v>124</v>
      </c>
      <c r="B170" s="25">
        <v>20</v>
      </c>
      <c r="C170" s="26">
        <v>1.28</v>
      </c>
      <c r="D170" s="26">
        <v>3.36</v>
      </c>
      <c r="E170" s="26">
        <v>13.7</v>
      </c>
      <c r="F170" s="26">
        <v>90.2</v>
      </c>
      <c r="G170" s="27"/>
    </row>
    <row r="171" spans="1:7" ht="15.75" thickBot="1" x14ac:dyDescent="0.3">
      <c r="A171" s="98" t="s">
        <v>15</v>
      </c>
      <c r="B171" s="62">
        <v>200</v>
      </c>
      <c r="C171" s="64">
        <v>7.7</v>
      </c>
      <c r="D171" s="64">
        <v>8.5500000000000007</v>
      </c>
      <c r="E171" s="64">
        <v>37.200000000000003</v>
      </c>
      <c r="F171" s="64">
        <v>256.56</v>
      </c>
      <c r="G171" s="51"/>
    </row>
    <row r="172" spans="1:7" x14ac:dyDescent="0.25">
      <c r="A172" s="213" t="s">
        <v>230</v>
      </c>
      <c r="B172" s="213"/>
      <c r="C172" s="213"/>
      <c r="D172" s="213"/>
      <c r="E172" s="213"/>
      <c r="F172" s="213"/>
      <c r="G172" s="214"/>
    </row>
    <row r="173" spans="1:7" ht="60" x14ac:dyDescent="0.25">
      <c r="A173" s="39" t="s">
        <v>246</v>
      </c>
      <c r="B173" s="25">
        <v>100</v>
      </c>
      <c r="C173" s="23">
        <v>13.2</v>
      </c>
      <c r="D173" s="26">
        <v>14.93</v>
      </c>
      <c r="E173" s="23">
        <v>57.3</v>
      </c>
      <c r="F173" s="26">
        <v>414.29</v>
      </c>
      <c r="G173" s="103" t="s">
        <v>280</v>
      </c>
    </row>
    <row r="174" spans="1:7" ht="15.75" thickBot="1" x14ac:dyDescent="0.3">
      <c r="A174" s="24" t="s">
        <v>30</v>
      </c>
      <c r="B174" s="26" t="s">
        <v>182</v>
      </c>
      <c r="C174" s="26">
        <v>0.126</v>
      </c>
      <c r="D174" s="29">
        <v>2.4999999999999998E-2</v>
      </c>
      <c r="E174" s="29">
        <v>6.2317331334332833</v>
      </c>
      <c r="F174" s="29">
        <v>26.48191904047976</v>
      </c>
      <c r="G174" s="27" t="s">
        <v>31</v>
      </c>
    </row>
    <row r="175" spans="1:7" ht="15.75" thickBot="1" x14ac:dyDescent="0.3">
      <c r="A175" s="90" t="s">
        <v>15</v>
      </c>
      <c r="B175" s="91">
        <v>293</v>
      </c>
      <c r="C175" s="92">
        <v>13.325999999999999</v>
      </c>
      <c r="D175" s="92">
        <v>14.955</v>
      </c>
      <c r="E175" s="92">
        <v>63.531733133433278</v>
      </c>
      <c r="F175" s="92">
        <v>440.77191904047976</v>
      </c>
      <c r="G175" s="51"/>
    </row>
    <row r="176" spans="1:7" ht="15.75" thickBot="1" x14ac:dyDescent="0.3">
      <c r="A176" s="104" t="s">
        <v>24</v>
      </c>
      <c r="B176" s="92">
        <f>B156+B159+B166+B175+B171</f>
        <v>1674</v>
      </c>
      <c r="C176" s="92">
        <v>51.069939708903362</v>
      </c>
      <c r="D176" s="92">
        <v>56.748634038492355</v>
      </c>
      <c r="E176" s="92">
        <v>250.73028504566724</v>
      </c>
      <c r="F176" s="92">
        <v>1728.0802557976224</v>
      </c>
      <c r="G176" s="47"/>
    </row>
    <row r="177" spans="1:7" x14ac:dyDescent="0.25">
      <c r="A177" s="105"/>
      <c r="B177" s="106"/>
      <c r="C177" s="106"/>
      <c r="D177" s="106"/>
      <c r="E177" s="107"/>
      <c r="F177" s="106"/>
    </row>
    <row r="178" spans="1:7" ht="18.75" x14ac:dyDescent="0.3">
      <c r="A178" s="212" t="s">
        <v>309</v>
      </c>
      <c r="B178" s="212"/>
      <c r="C178" s="212"/>
      <c r="D178" s="212"/>
      <c r="E178" s="212"/>
      <c r="F178" s="212"/>
      <c r="G178" s="212"/>
    </row>
    <row r="179" spans="1:7" ht="18.75" x14ac:dyDescent="0.3">
      <c r="A179" s="212" t="s">
        <v>307</v>
      </c>
      <c r="B179" s="212"/>
      <c r="C179" s="212"/>
      <c r="D179" s="212"/>
      <c r="E179" s="212"/>
      <c r="F179" s="212"/>
      <c r="G179" s="212"/>
    </row>
    <row r="180" spans="1:7" ht="18.75" x14ac:dyDescent="0.3">
      <c r="A180" s="212" t="s">
        <v>308</v>
      </c>
      <c r="B180" s="212"/>
      <c r="C180" s="212"/>
      <c r="D180" s="212"/>
      <c r="E180" s="212"/>
      <c r="F180" s="212"/>
      <c r="G180" s="212"/>
    </row>
    <row r="181" spans="1:7" x14ac:dyDescent="0.25">
      <c r="A181" s="224"/>
      <c r="B181" s="224"/>
      <c r="C181" s="224"/>
      <c r="D181" s="224"/>
      <c r="E181" s="224"/>
      <c r="F181" s="224"/>
      <c r="G181" s="224"/>
    </row>
    <row r="182" spans="1:7" ht="19.5" thickBot="1" x14ac:dyDescent="0.3">
      <c r="A182" s="128" t="s">
        <v>149</v>
      </c>
      <c r="B182" s="230"/>
      <c r="C182" s="230"/>
      <c r="D182" s="108"/>
      <c r="E182" s="108"/>
      <c r="F182" s="108"/>
      <c r="G182" s="72" t="s">
        <v>310</v>
      </c>
    </row>
    <row r="183" spans="1:7" ht="30" customHeight="1" thickBot="1" x14ac:dyDescent="0.3">
      <c r="A183" s="217" t="s">
        <v>302</v>
      </c>
      <c r="B183" s="217" t="s">
        <v>303</v>
      </c>
      <c r="C183" s="219" t="s">
        <v>2</v>
      </c>
      <c r="D183" s="220"/>
      <c r="E183" s="221"/>
      <c r="F183" s="37" t="s">
        <v>304</v>
      </c>
      <c r="G183" s="217" t="s">
        <v>3</v>
      </c>
    </row>
    <row r="184" spans="1:7" ht="30.75" thickBot="1" x14ac:dyDescent="0.3">
      <c r="A184" s="218"/>
      <c r="B184" s="218"/>
      <c r="C184" s="45" t="s">
        <v>4</v>
      </c>
      <c r="D184" s="45" t="s">
        <v>5</v>
      </c>
      <c r="E184" s="46" t="s">
        <v>6</v>
      </c>
      <c r="F184" s="46" t="s">
        <v>7</v>
      </c>
      <c r="G184" s="218"/>
    </row>
    <row r="185" spans="1:7" x14ac:dyDescent="0.25">
      <c r="A185" s="215" t="s">
        <v>8</v>
      </c>
      <c r="B185" s="215"/>
      <c r="C185" s="215"/>
      <c r="D185" s="215"/>
      <c r="E185" s="215"/>
      <c r="F185" s="215"/>
      <c r="G185" s="216"/>
    </row>
    <row r="186" spans="1:7" ht="30" x14ac:dyDescent="0.25">
      <c r="A186" s="24" t="s">
        <v>175</v>
      </c>
      <c r="B186" s="25" t="s">
        <v>179</v>
      </c>
      <c r="C186" s="23">
        <v>5.044152095808383</v>
      </c>
      <c r="D186" s="26">
        <v>8.1790586826347322</v>
      </c>
      <c r="E186" s="23">
        <v>28.770522155688628</v>
      </c>
      <c r="F186" s="26">
        <v>208.7604790419162</v>
      </c>
      <c r="G186" s="27" t="s">
        <v>94</v>
      </c>
    </row>
    <row r="187" spans="1:7" x14ac:dyDescent="0.25">
      <c r="A187" s="52" t="s">
        <v>34</v>
      </c>
      <c r="B187" s="53" t="s">
        <v>180</v>
      </c>
      <c r="C187" s="33">
        <v>2.673</v>
      </c>
      <c r="D187" s="20">
        <v>2.2679999999999998</v>
      </c>
      <c r="E187" s="33">
        <v>10.341733133433284</v>
      </c>
      <c r="F187" s="20">
        <v>72.701919040479751</v>
      </c>
      <c r="G187" s="27" t="s">
        <v>107</v>
      </c>
    </row>
    <row r="188" spans="1:7" ht="15.75" thickBot="1" x14ac:dyDescent="0.3">
      <c r="A188" s="24" t="s">
        <v>117</v>
      </c>
      <c r="B188" s="25" t="s">
        <v>13</v>
      </c>
      <c r="C188" s="43">
        <v>2.29</v>
      </c>
      <c r="D188" s="26">
        <v>4.5</v>
      </c>
      <c r="E188" s="23">
        <v>15.489999999999997</v>
      </c>
      <c r="F188" s="43">
        <v>111.59999999999998</v>
      </c>
      <c r="G188" s="27" t="s">
        <v>14</v>
      </c>
    </row>
    <row r="189" spans="1:7" ht="15.75" thickBot="1" x14ac:dyDescent="0.3">
      <c r="A189" s="48" t="s">
        <v>15</v>
      </c>
      <c r="B189" s="49">
        <v>404</v>
      </c>
      <c r="C189" s="59">
        <v>10.31</v>
      </c>
      <c r="D189" s="59">
        <v>12.58</v>
      </c>
      <c r="E189" s="59">
        <v>54.602255289121906</v>
      </c>
      <c r="F189" s="59">
        <v>373.93</v>
      </c>
      <c r="G189" s="47"/>
    </row>
    <row r="190" spans="1:7" x14ac:dyDescent="0.25">
      <c r="A190" s="215" t="s">
        <v>16</v>
      </c>
      <c r="B190" s="215"/>
      <c r="C190" s="215"/>
      <c r="D190" s="215"/>
      <c r="E190" s="215"/>
      <c r="F190" s="215"/>
      <c r="G190" s="216"/>
    </row>
    <row r="191" spans="1:7" x14ac:dyDescent="0.25">
      <c r="A191" s="52" t="s">
        <v>17</v>
      </c>
      <c r="B191" s="53">
        <v>180</v>
      </c>
      <c r="C191" s="54">
        <v>2.83</v>
      </c>
      <c r="D191" s="20">
        <v>3.15</v>
      </c>
      <c r="E191" s="33">
        <v>13.7</v>
      </c>
      <c r="F191" s="20">
        <v>94.4</v>
      </c>
      <c r="G191" s="27"/>
    </row>
    <row r="192" spans="1:7" ht="15.75" thickBot="1" x14ac:dyDescent="0.3">
      <c r="A192" s="52"/>
      <c r="B192" s="20"/>
      <c r="C192" s="54"/>
      <c r="D192" s="20"/>
      <c r="E192" s="33"/>
      <c r="F192" s="20"/>
      <c r="G192" s="27"/>
    </row>
    <row r="193" spans="1:7" ht="15.75" thickBot="1" x14ac:dyDescent="0.3">
      <c r="A193" s="48" t="s">
        <v>15</v>
      </c>
      <c r="B193" s="49">
        <v>180</v>
      </c>
      <c r="C193" s="59">
        <v>2.83</v>
      </c>
      <c r="D193" s="50">
        <v>3.15</v>
      </c>
      <c r="E193" s="59">
        <v>13.7</v>
      </c>
      <c r="F193" s="50">
        <v>94.4</v>
      </c>
      <c r="G193" s="47"/>
    </row>
    <row r="194" spans="1:7" x14ac:dyDescent="0.25">
      <c r="A194" s="215" t="s">
        <v>18</v>
      </c>
      <c r="B194" s="215"/>
      <c r="C194" s="215"/>
      <c r="D194" s="215"/>
      <c r="E194" s="215"/>
      <c r="F194" s="215"/>
      <c r="G194" s="216"/>
    </row>
    <row r="195" spans="1:7" x14ac:dyDescent="0.25">
      <c r="A195" s="24" t="s">
        <v>200</v>
      </c>
      <c r="B195" s="28" t="s">
        <v>232</v>
      </c>
      <c r="C195" s="23">
        <v>1.4910000000000001</v>
      </c>
      <c r="D195" s="26">
        <v>2.5945</v>
      </c>
      <c r="E195" s="23">
        <v>3.1254999999999997</v>
      </c>
      <c r="F195" s="26">
        <v>41.8</v>
      </c>
      <c r="G195" s="109" t="s">
        <v>201</v>
      </c>
    </row>
    <row r="196" spans="1:7" ht="45" x14ac:dyDescent="0.25">
      <c r="A196" s="24" t="s">
        <v>248</v>
      </c>
      <c r="B196" s="28" t="s">
        <v>273</v>
      </c>
      <c r="C196" s="23">
        <v>3.1395397089033605</v>
      </c>
      <c r="D196" s="26">
        <v>6.5244673718256934</v>
      </c>
      <c r="E196" s="23">
        <v>7.9179519122339288</v>
      </c>
      <c r="F196" s="26">
        <v>108.55167009047599</v>
      </c>
      <c r="G196" s="27" t="s">
        <v>125</v>
      </c>
    </row>
    <row r="197" spans="1:7" ht="30" x14ac:dyDescent="0.25">
      <c r="A197" s="24" t="s">
        <v>141</v>
      </c>
      <c r="B197" s="28" t="s">
        <v>43</v>
      </c>
      <c r="C197" s="23">
        <v>7.2605000000000004</v>
      </c>
      <c r="D197" s="26">
        <v>7.859</v>
      </c>
      <c r="E197" s="23">
        <v>5.7359999999999998</v>
      </c>
      <c r="F197" s="26">
        <v>123.02500000000001</v>
      </c>
      <c r="G197" s="103" t="s">
        <v>142</v>
      </c>
    </row>
    <row r="198" spans="1:7" x14ac:dyDescent="0.25">
      <c r="A198" s="24" t="s">
        <v>249</v>
      </c>
      <c r="B198" s="28" t="s">
        <v>168</v>
      </c>
      <c r="C198" s="23">
        <v>4.9048999999999996</v>
      </c>
      <c r="D198" s="26">
        <v>0.5798000000000002</v>
      </c>
      <c r="E198" s="23">
        <v>27.664000000000001</v>
      </c>
      <c r="F198" s="26">
        <v>135.46</v>
      </c>
      <c r="G198" s="27" t="s">
        <v>109</v>
      </c>
    </row>
    <row r="199" spans="1:7" x14ac:dyDescent="0.25">
      <c r="A199" s="11" t="s">
        <v>198</v>
      </c>
      <c r="B199" s="110">
        <v>180</v>
      </c>
      <c r="C199" s="23">
        <v>0.5958</v>
      </c>
      <c r="D199" s="26">
        <v>8.1000000000000003E-2</v>
      </c>
      <c r="E199" s="23">
        <v>28.8126</v>
      </c>
      <c r="F199" s="26">
        <v>119.51999999999998</v>
      </c>
      <c r="G199" s="27" t="s">
        <v>199</v>
      </c>
    </row>
    <row r="200" spans="1:7" ht="30.75" thickBot="1" x14ac:dyDescent="0.3">
      <c r="A200" s="24" t="s">
        <v>135</v>
      </c>
      <c r="B200" s="25">
        <v>45</v>
      </c>
      <c r="C200" s="26">
        <v>2.97</v>
      </c>
      <c r="D200" s="26">
        <v>0.54</v>
      </c>
      <c r="E200" s="26">
        <v>17.820000000000004</v>
      </c>
      <c r="F200" s="26">
        <v>89.100000000000009</v>
      </c>
      <c r="G200" s="56" t="s">
        <v>111</v>
      </c>
    </row>
    <row r="201" spans="1:7" ht="15.75" thickBot="1" x14ac:dyDescent="0.3">
      <c r="A201" s="48" t="s">
        <v>15</v>
      </c>
      <c r="B201" s="49">
        <v>678</v>
      </c>
      <c r="C201" s="50">
        <v>19.76593970890336</v>
      </c>
      <c r="D201" s="50">
        <v>20.418367371825685</v>
      </c>
      <c r="E201" s="50">
        <v>91.076051912233936</v>
      </c>
      <c r="F201" s="50">
        <v>617.456670090476</v>
      </c>
      <c r="G201" s="47"/>
    </row>
    <row r="202" spans="1:7" x14ac:dyDescent="0.25">
      <c r="A202" s="213" t="s">
        <v>229</v>
      </c>
      <c r="B202" s="213"/>
      <c r="C202" s="213"/>
      <c r="D202" s="213"/>
      <c r="E202" s="213"/>
      <c r="F202" s="213"/>
      <c r="G202" s="214"/>
    </row>
    <row r="203" spans="1:7" x14ac:dyDescent="0.25">
      <c r="A203" s="111" t="s">
        <v>81</v>
      </c>
      <c r="B203" s="53">
        <v>180</v>
      </c>
      <c r="C203" s="33">
        <v>2.58</v>
      </c>
      <c r="D203" s="20">
        <v>3.1</v>
      </c>
      <c r="E203" s="33">
        <v>13.6</v>
      </c>
      <c r="F203" s="20">
        <v>91.89</v>
      </c>
      <c r="G203" s="27" t="s">
        <v>71</v>
      </c>
    </row>
    <row r="204" spans="1:7" ht="30" x14ac:dyDescent="0.25">
      <c r="A204" s="112" t="s">
        <v>296</v>
      </c>
      <c r="B204" s="53"/>
      <c r="C204" s="33"/>
      <c r="D204" s="20"/>
      <c r="E204" s="33"/>
      <c r="F204" s="20"/>
      <c r="G204" s="27"/>
    </row>
    <row r="205" spans="1:7" ht="15.75" thickBot="1" x14ac:dyDescent="0.3">
      <c r="A205" s="24" t="s">
        <v>144</v>
      </c>
      <c r="B205" s="25">
        <v>50</v>
      </c>
      <c r="C205" s="26">
        <v>5.9</v>
      </c>
      <c r="D205" s="29">
        <v>6.2</v>
      </c>
      <c r="E205" s="29">
        <v>24.458333333333325</v>
      </c>
      <c r="F205" s="29">
        <v>170.67</v>
      </c>
      <c r="G205" s="27" t="s">
        <v>145</v>
      </c>
    </row>
    <row r="206" spans="1:7" ht="15.75" thickBot="1" x14ac:dyDescent="0.3">
      <c r="A206" s="98" t="s">
        <v>15</v>
      </c>
      <c r="B206" s="62">
        <v>230</v>
      </c>
      <c r="C206" s="64">
        <v>8.48</v>
      </c>
      <c r="D206" s="99">
        <v>9.3000000000000007</v>
      </c>
      <c r="E206" s="99">
        <v>38.058333333333323</v>
      </c>
      <c r="F206" s="64">
        <v>262.56</v>
      </c>
      <c r="G206" s="51"/>
    </row>
    <row r="207" spans="1:7" x14ac:dyDescent="0.25">
      <c r="A207" s="213" t="s">
        <v>230</v>
      </c>
      <c r="B207" s="213"/>
      <c r="C207" s="213"/>
      <c r="D207" s="213"/>
      <c r="E207" s="213"/>
      <c r="F207" s="213"/>
      <c r="G207" s="214"/>
    </row>
    <row r="208" spans="1:7" ht="30" x14ac:dyDescent="0.25">
      <c r="A208" s="24" t="s">
        <v>237</v>
      </c>
      <c r="B208" s="25" t="s">
        <v>269</v>
      </c>
      <c r="C208" s="29">
        <v>13.34</v>
      </c>
      <c r="D208" s="23">
        <v>14.530200000000001</v>
      </c>
      <c r="E208" s="26">
        <v>49.1</v>
      </c>
      <c r="F208" s="23">
        <v>418.5</v>
      </c>
      <c r="G208" s="27" t="s">
        <v>128</v>
      </c>
    </row>
    <row r="209" spans="1:7" ht="15.75" thickBot="1" x14ac:dyDescent="0.3">
      <c r="A209" s="24" t="s">
        <v>210</v>
      </c>
      <c r="B209" s="25" t="s">
        <v>180</v>
      </c>
      <c r="C209" s="26">
        <v>0.61020000000000008</v>
      </c>
      <c r="D209" s="29">
        <v>0.25020000000000003</v>
      </c>
      <c r="E209" s="23">
        <v>18.684000000000001</v>
      </c>
      <c r="F209" s="26">
        <v>79.38000000000001</v>
      </c>
      <c r="G209" s="27" t="s">
        <v>211</v>
      </c>
    </row>
    <row r="210" spans="1:7" ht="15.75" thickBot="1" x14ac:dyDescent="0.3">
      <c r="A210" s="48" t="s">
        <v>15</v>
      </c>
      <c r="B210" s="49">
        <v>336</v>
      </c>
      <c r="C210" s="50">
        <v>13.950200000000001</v>
      </c>
      <c r="D210" s="68">
        <v>14.7804</v>
      </c>
      <c r="E210" s="59">
        <v>67.784000000000006</v>
      </c>
      <c r="F210" s="68">
        <v>472.45</v>
      </c>
      <c r="G210" s="47"/>
    </row>
    <row r="211" spans="1:7" ht="15.75" thickBot="1" x14ac:dyDescent="0.3">
      <c r="A211" s="48" t="s">
        <v>24</v>
      </c>
      <c r="B211" s="49">
        <f>B189+B193+B201+B210+B206</f>
        <v>1828</v>
      </c>
      <c r="C211" s="50">
        <v>55.33613970890336</v>
      </c>
      <c r="D211" s="50">
        <v>60.228767371825683</v>
      </c>
      <c r="E211" s="50">
        <v>265.22064053468915</v>
      </c>
      <c r="F211" s="50">
        <v>1820.796670090476</v>
      </c>
      <c r="G211" s="47"/>
    </row>
    <row r="212" spans="1:7" x14ac:dyDescent="0.25">
      <c r="A212" s="105"/>
      <c r="B212" s="106"/>
      <c r="C212" s="106"/>
      <c r="D212" s="106"/>
      <c r="E212" s="106"/>
      <c r="F212" s="106"/>
    </row>
    <row r="213" spans="1:7" ht="18.75" x14ac:dyDescent="0.3">
      <c r="A213" s="212" t="s">
        <v>309</v>
      </c>
      <c r="B213" s="212"/>
      <c r="C213" s="212"/>
      <c r="D213" s="212"/>
      <c r="E213" s="212"/>
      <c r="F213" s="212"/>
      <c r="G213" s="212"/>
    </row>
    <row r="214" spans="1:7" ht="18.75" x14ac:dyDescent="0.3">
      <c r="A214" s="212" t="s">
        <v>307</v>
      </c>
      <c r="B214" s="212"/>
      <c r="C214" s="212"/>
      <c r="D214" s="212"/>
      <c r="E214" s="212"/>
      <c r="F214" s="212"/>
      <c r="G214" s="212"/>
    </row>
    <row r="215" spans="1:7" ht="18.75" x14ac:dyDescent="0.3">
      <c r="A215" s="212" t="s">
        <v>308</v>
      </c>
      <c r="B215" s="212"/>
      <c r="C215" s="212"/>
      <c r="D215" s="212"/>
      <c r="E215" s="212"/>
      <c r="F215" s="212"/>
      <c r="G215" s="212"/>
    </row>
    <row r="216" spans="1:7" x14ac:dyDescent="0.25">
      <c r="A216" s="224"/>
      <c r="B216" s="224"/>
      <c r="C216" s="224"/>
      <c r="D216" s="224"/>
      <c r="E216" s="224"/>
      <c r="F216" s="224"/>
      <c r="G216" s="224"/>
    </row>
    <row r="217" spans="1:7" ht="19.5" thickBot="1" x14ac:dyDescent="0.3">
      <c r="A217" s="128" t="s">
        <v>150</v>
      </c>
      <c r="B217" s="36"/>
      <c r="G217" s="72" t="s">
        <v>310</v>
      </c>
    </row>
    <row r="218" spans="1:7" ht="45.75" thickBot="1" x14ac:dyDescent="0.3">
      <c r="A218" s="217" t="s">
        <v>302</v>
      </c>
      <c r="B218" s="217" t="s">
        <v>303</v>
      </c>
      <c r="C218" s="219" t="s">
        <v>2</v>
      </c>
      <c r="D218" s="220"/>
      <c r="E218" s="221"/>
      <c r="F218" s="37" t="s">
        <v>304</v>
      </c>
      <c r="G218" s="217" t="s">
        <v>3</v>
      </c>
    </row>
    <row r="219" spans="1:7" ht="30.75" thickBot="1" x14ac:dyDescent="0.3">
      <c r="A219" s="218"/>
      <c r="B219" s="218"/>
      <c r="C219" s="45" t="s">
        <v>4</v>
      </c>
      <c r="D219" s="45" t="s">
        <v>5</v>
      </c>
      <c r="E219" s="46" t="s">
        <v>6</v>
      </c>
      <c r="F219" s="46" t="s">
        <v>7</v>
      </c>
      <c r="G219" s="218"/>
    </row>
    <row r="220" spans="1:7" x14ac:dyDescent="0.25">
      <c r="A220" s="215" t="s">
        <v>8</v>
      </c>
      <c r="B220" s="215"/>
      <c r="C220" s="215"/>
      <c r="D220" s="215"/>
      <c r="E220" s="215"/>
      <c r="F220" s="215"/>
      <c r="G220" s="216"/>
    </row>
    <row r="221" spans="1:7" ht="30" x14ac:dyDescent="0.25">
      <c r="A221" s="24" t="s">
        <v>162</v>
      </c>
      <c r="B221" s="25" t="s">
        <v>202</v>
      </c>
      <c r="C221" s="23">
        <v>6.8349520958083829</v>
      </c>
      <c r="D221" s="26">
        <v>7.0856586826347305</v>
      </c>
      <c r="E221" s="23">
        <v>45.649922155688628</v>
      </c>
      <c r="F221" s="26">
        <v>274.16047904191618</v>
      </c>
      <c r="G221" s="27" t="s">
        <v>39</v>
      </c>
    </row>
    <row r="222" spans="1:7" x14ac:dyDescent="0.25">
      <c r="A222" s="24" t="s">
        <v>10</v>
      </c>
      <c r="B222" s="25">
        <v>180</v>
      </c>
      <c r="C222" s="23">
        <v>2.8494000000000002</v>
      </c>
      <c r="D222" s="26">
        <v>2.4102000000000001</v>
      </c>
      <c r="E222" s="23">
        <v>14.351400000000002</v>
      </c>
      <c r="F222" s="26">
        <v>90.54</v>
      </c>
      <c r="G222" s="27" t="s">
        <v>11</v>
      </c>
    </row>
    <row r="223" spans="1:7" x14ac:dyDescent="0.25">
      <c r="A223" s="39" t="s">
        <v>117</v>
      </c>
      <c r="B223" s="25" t="s">
        <v>13</v>
      </c>
      <c r="C223" s="23">
        <v>2.29</v>
      </c>
      <c r="D223" s="26">
        <v>4.5</v>
      </c>
      <c r="E223" s="23">
        <v>15.489999999999997</v>
      </c>
      <c r="F223" s="26">
        <v>111.59999999999998</v>
      </c>
      <c r="G223" s="27" t="s">
        <v>14</v>
      </c>
    </row>
    <row r="224" spans="1:7" ht="15.75" thickBot="1" x14ac:dyDescent="0.3">
      <c r="A224" s="39" t="s">
        <v>212</v>
      </c>
      <c r="B224" s="25">
        <v>10</v>
      </c>
      <c r="C224" s="23">
        <v>2.63</v>
      </c>
      <c r="D224" s="26">
        <v>2.66</v>
      </c>
      <c r="E224" s="23"/>
      <c r="F224" s="26">
        <v>34.333333333333336</v>
      </c>
      <c r="G224" s="27" t="s">
        <v>213</v>
      </c>
    </row>
    <row r="225" spans="1:7" ht="15.75" thickBot="1" x14ac:dyDescent="0.3">
      <c r="A225" s="113" t="s">
        <v>15</v>
      </c>
      <c r="B225" s="49">
        <v>410</v>
      </c>
      <c r="C225" s="50">
        <v>11.33</v>
      </c>
      <c r="D225" s="68">
        <v>12.155858682634731</v>
      </c>
      <c r="E225" s="68">
        <v>54.8</v>
      </c>
      <c r="F225" s="50">
        <v>379.7</v>
      </c>
      <c r="G225" s="47"/>
    </row>
    <row r="226" spans="1:7" x14ac:dyDescent="0.25">
      <c r="A226" s="215" t="s">
        <v>16</v>
      </c>
      <c r="B226" s="215"/>
      <c r="C226" s="215"/>
      <c r="D226" s="215"/>
      <c r="E226" s="215"/>
      <c r="F226" s="215"/>
      <c r="G226" s="216"/>
    </row>
    <row r="227" spans="1:7" x14ac:dyDescent="0.25">
      <c r="A227" s="52" t="s">
        <v>19</v>
      </c>
      <c r="B227" s="53">
        <v>100</v>
      </c>
      <c r="C227" s="54">
        <v>0.4</v>
      </c>
      <c r="D227" s="20">
        <v>0.4</v>
      </c>
      <c r="E227" s="33">
        <v>9.8000000000000007</v>
      </c>
      <c r="F227" s="20">
        <v>47</v>
      </c>
      <c r="G227" s="27" t="s">
        <v>73</v>
      </c>
    </row>
    <row r="228" spans="1:7" ht="15.75" thickBot="1" x14ac:dyDescent="0.3">
      <c r="A228" s="52" t="s">
        <v>294</v>
      </c>
      <c r="B228" s="20"/>
      <c r="C228" s="54"/>
      <c r="D228" s="20"/>
      <c r="E228" s="33"/>
      <c r="F228" s="20"/>
      <c r="G228" s="27" t="s">
        <v>74</v>
      </c>
    </row>
    <row r="229" spans="1:7" ht="15.75" thickBot="1" x14ac:dyDescent="0.3">
      <c r="A229" s="113" t="s">
        <v>15</v>
      </c>
      <c r="B229" s="49">
        <v>100</v>
      </c>
      <c r="C229" s="59">
        <v>0.4</v>
      </c>
      <c r="D229" s="50">
        <v>0.4</v>
      </c>
      <c r="E229" s="59">
        <v>9.8000000000000007</v>
      </c>
      <c r="F229" s="50">
        <v>47</v>
      </c>
      <c r="G229" s="47"/>
    </row>
    <row r="230" spans="1:7" x14ac:dyDescent="0.25">
      <c r="A230" s="215" t="s">
        <v>18</v>
      </c>
      <c r="B230" s="215"/>
      <c r="C230" s="215"/>
      <c r="D230" s="215"/>
      <c r="E230" s="215"/>
      <c r="F230" s="215"/>
      <c r="G230" s="216"/>
    </row>
    <row r="231" spans="1:7" x14ac:dyDescent="0.25">
      <c r="A231" s="24" t="s">
        <v>286</v>
      </c>
      <c r="B231" s="40">
        <v>60</v>
      </c>
      <c r="C231" s="43">
        <v>1.22</v>
      </c>
      <c r="D231" s="26">
        <v>2.21</v>
      </c>
      <c r="E231" s="26">
        <v>4.7300000000000004</v>
      </c>
      <c r="F231" s="23">
        <v>46.2</v>
      </c>
      <c r="G231" s="27" t="s">
        <v>287</v>
      </c>
    </row>
    <row r="232" spans="1:7" ht="30" x14ac:dyDescent="0.25">
      <c r="A232" s="39" t="s">
        <v>267</v>
      </c>
      <c r="B232" s="28" t="s">
        <v>35</v>
      </c>
      <c r="C232" s="95">
        <v>5.9234</v>
      </c>
      <c r="D232" s="55">
        <v>3.7585999999999999</v>
      </c>
      <c r="E232" s="95">
        <v>13.590600000000002</v>
      </c>
      <c r="F232" s="55">
        <v>121.66</v>
      </c>
      <c r="G232" s="27" t="s">
        <v>220</v>
      </c>
    </row>
    <row r="233" spans="1:7" x14ac:dyDescent="0.25">
      <c r="A233" s="24" t="s">
        <v>222</v>
      </c>
      <c r="B233" s="25" t="s">
        <v>274</v>
      </c>
      <c r="C233" s="23">
        <v>10.687999999999999</v>
      </c>
      <c r="D233" s="26">
        <v>11.263999999999999</v>
      </c>
      <c r="E233" s="23">
        <v>2.6159999999999997</v>
      </c>
      <c r="F233" s="26">
        <v>131.19999999999999</v>
      </c>
      <c r="G233" s="27" t="s">
        <v>224</v>
      </c>
    </row>
    <row r="234" spans="1:7" x14ac:dyDescent="0.25">
      <c r="A234" s="24" t="s">
        <v>21</v>
      </c>
      <c r="B234" s="25">
        <v>140</v>
      </c>
      <c r="C234" s="23">
        <v>2.8601999999999999</v>
      </c>
      <c r="D234" s="26">
        <v>4.4813999999999998</v>
      </c>
      <c r="E234" s="23">
        <v>19.0764</v>
      </c>
      <c r="F234" s="26">
        <v>128.1</v>
      </c>
      <c r="G234" s="27" t="s">
        <v>87</v>
      </c>
    </row>
    <row r="235" spans="1:7" x14ac:dyDescent="0.25">
      <c r="A235" s="11" t="s">
        <v>251</v>
      </c>
      <c r="B235" s="25">
        <v>180</v>
      </c>
      <c r="C235" s="23">
        <v>0.14399999999999999</v>
      </c>
      <c r="D235" s="26">
        <v>0.14399999999999999</v>
      </c>
      <c r="E235" s="23">
        <v>25.091999999999999</v>
      </c>
      <c r="F235" s="26">
        <v>103.14</v>
      </c>
      <c r="G235" s="27" t="s">
        <v>76</v>
      </c>
    </row>
    <row r="236" spans="1:7" ht="30.75" thickBot="1" x14ac:dyDescent="0.3">
      <c r="A236" s="44" t="s">
        <v>135</v>
      </c>
      <c r="B236" s="57">
        <v>45</v>
      </c>
      <c r="C236" s="42">
        <v>2.97</v>
      </c>
      <c r="D236" s="58">
        <v>0.54</v>
      </c>
      <c r="E236" s="42">
        <v>17.820000000000004</v>
      </c>
      <c r="F236" s="58">
        <v>89.100000000000009</v>
      </c>
      <c r="G236" s="56" t="s">
        <v>111</v>
      </c>
    </row>
    <row r="237" spans="1:7" ht="15.75" thickBot="1" x14ac:dyDescent="0.3">
      <c r="A237" s="48" t="s">
        <v>15</v>
      </c>
      <c r="B237" s="49">
        <v>685</v>
      </c>
      <c r="C237" s="60">
        <v>19.471599999999999</v>
      </c>
      <c r="D237" s="60">
        <v>22.04</v>
      </c>
      <c r="E237" s="60">
        <v>88.157000000000011</v>
      </c>
      <c r="F237" s="60">
        <v>619.4</v>
      </c>
      <c r="G237" s="50"/>
    </row>
    <row r="238" spans="1:7" x14ac:dyDescent="0.25">
      <c r="A238" s="215" t="s">
        <v>229</v>
      </c>
      <c r="B238" s="215"/>
      <c r="C238" s="215"/>
      <c r="D238" s="215"/>
      <c r="E238" s="215"/>
      <c r="F238" s="215"/>
      <c r="G238" s="216"/>
    </row>
    <row r="239" spans="1:7" x14ac:dyDescent="0.25">
      <c r="A239" s="24" t="s">
        <v>81</v>
      </c>
      <c r="B239" s="25">
        <v>180</v>
      </c>
      <c r="C239" s="23">
        <v>5.22</v>
      </c>
      <c r="D239" s="26">
        <v>4.5</v>
      </c>
      <c r="E239" s="23">
        <v>7.2</v>
      </c>
      <c r="F239" s="26">
        <v>90</v>
      </c>
      <c r="G239" s="27" t="s">
        <v>70</v>
      </c>
    </row>
    <row r="240" spans="1:7" ht="30" x14ac:dyDescent="0.25">
      <c r="A240" s="24" t="s">
        <v>297</v>
      </c>
      <c r="B240" s="25"/>
      <c r="C240" s="23"/>
      <c r="D240" s="26"/>
      <c r="E240" s="23"/>
      <c r="F240" s="26"/>
      <c r="G240" s="27"/>
    </row>
    <row r="241" spans="1:7" ht="30.75" thickBot="1" x14ac:dyDescent="0.3">
      <c r="A241" s="11" t="s">
        <v>253</v>
      </c>
      <c r="B241" s="25">
        <v>13.5</v>
      </c>
      <c r="C241" s="25">
        <v>1.47</v>
      </c>
      <c r="D241" s="114"/>
      <c r="E241" s="25">
        <v>20.63</v>
      </c>
      <c r="F241" s="114">
        <v>112.05</v>
      </c>
      <c r="G241" s="27" t="s">
        <v>254</v>
      </c>
    </row>
    <row r="242" spans="1:7" ht="15.75" thickBot="1" x14ac:dyDescent="0.3">
      <c r="A242" s="98" t="s">
        <v>15</v>
      </c>
      <c r="B242" s="62">
        <v>193.5</v>
      </c>
      <c r="C242" s="64">
        <v>7.7</v>
      </c>
      <c r="D242" s="99">
        <v>6.69</v>
      </c>
      <c r="E242" s="64">
        <v>27.83</v>
      </c>
      <c r="F242" s="99">
        <v>202.05</v>
      </c>
      <c r="G242" s="51"/>
    </row>
    <row r="243" spans="1:7" x14ac:dyDescent="0.25">
      <c r="A243" s="213" t="s">
        <v>230</v>
      </c>
      <c r="B243" s="213"/>
      <c r="C243" s="213"/>
      <c r="D243" s="213"/>
      <c r="E243" s="213"/>
      <c r="F243" s="213"/>
      <c r="G243" s="214"/>
    </row>
    <row r="244" spans="1:7" x14ac:dyDescent="0.25">
      <c r="A244" s="24" t="s">
        <v>40</v>
      </c>
      <c r="B244" s="66">
        <v>70</v>
      </c>
      <c r="C244" s="33">
        <v>8.5399999999999991</v>
      </c>
      <c r="D244" s="20">
        <v>5.4319999999999995</v>
      </c>
      <c r="E244" s="33">
        <v>10.275999999999998</v>
      </c>
      <c r="F244" s="20">
        <v>124.59999999999998</v>
      </c>
      <c r="G244" s="27" t="s">
        <v>77</v>
      </c>
    </row>
    <row r="245" spans="1:7" ht="30" x14ac:dyDescent="0.25">
      <c r="A245" s="24" t="s">
        <v>119</v>
      </c>
      <c r="B245" s="25" t="s">
        <v>86</v>
      </c>
      <c r="C245" s="23">
        <v>6.8359520958083833</v>
      </c>
      <c r="D245" s="26">
        <v>3.8779920159680636</v>
      </c>
      <c r="E245" s="23">
        <v>30.649588822355291</v>
      </c>
      <c r="F245" s="26">
        <v>181.82714570858283</v>
      </c>
      <c r="G245" s="27" t="s">
        <v>118</v>
      </c>
    </row>
    <row r="246" spans="1:7" x14ac:dyDescent="0.25">
      <c r="A246" s="24" t="s">
        <v>30</v>
      </c>
      <c r="B246" s="26" t="s">
        <v>182</v>
      </c>
      <c r="C246" s="23">
        <v>0.126</v>
      </c>
      <c r="D246" s="26">
        <v>2.4999999999999998E-2</v>
      </c>
      <c r="E246" s="23">
        <v>6.2317331334332833</v>
      </c>
      <c r="F246" s="26">
        <v>26.48191904047976</v>
      </c>
      <c r="G246" s="27" t="s">
        <v>31</v>
      </c>
    </row>
    <row r="247" spans="1:7" ht="30.75" thickBot="1" x14ac:dyDescent="0.3">
      <c r="A247" s="34" t="s">
        <v>102</v>
      </c>
      <c r="B247" s="53">
        <v>30</v>
      </c>
      <c r="C247" s="20">
        <v>2.2799999999999998</v>
      </c>
      <c r="D247" s="75">
        <v>0.24</v>
      </c>
      <c r="E247" s="75">
        <v>14.76</v>
      </c>
      <c r="F247" s="75">
        <v>70.5</v>
      </c>
      <c r="G247" s="56" t="s">
        <v>112</v>
      </c>
    </row>
    <row r="248" spans="1:7" ht="15.75" thickBot="1" x14ac:dyDescent="0.3">
      <c r="A248" s="113" t="s">
        <v>15</v>
      </c>
      <c r="B248" s="49">
        <v>426</v>
      </c>
      <c r="C248" s="50">
        <v>14.1</v>
      </c>
      <c r="D248" s="68">
        <v>15.006992015968063</v>
      </c>
      <c r="E248" s="68">
        <v>61.99</v>
      </c>
      <c r="F248" s="50">
        <v>429.8909837895423</v>
      </c>
      <c r="G248" s="27"/>
    </row>
    <row r="249" spans="1:7" ht="15.75" thickBot="1" x14ac:dyDescent="0.3">
      <c r="A249" s="113" t="s">
        <v>24</v>
      </c>
      <c r="B249" s="49">
        <f>B225+B229+B237+B248+B242</f>
        <v>1814.5</v>
      </c>
      <c r="C249" s="50">
        <v>53.001600000000003</v>
      </c>
      <c r="D249" s="50">
        <v>56.292850698602791</v>
      </c>
      <c r="E249" s="50">
        <v>242.577</v>
      </c>
      <c r="F249" s="50">
        <v>1678.0409837895422</v>
      </c>
      <c r="G249" s="115"/>
    </row>
    <row r="250" spans="1:7" x14ac:dyDescent="0.25">
      <c r="A250" s="36"/>
      <c r="B250" s="70"/>
      <c r="C250" s="55"/>
      <c r="D250" s="55"/>
      <c r="E250" s="55"/>
      <c r="F250" s="55"/>
      <c r="G250" s="82"/>
    </row>
    <row r="251" spans="1:7" ht="18.75" x14ac:dyDescent="0.3">
      <c r="A251" s="212" t="s">
        <v>309</v>
      </c>
      <c r="B251" s="212"/>
      <c r="C251" s="212"/>
      <c r="D251" s="212"/>
      <c r="E251" s="212"/>
      <c r="F251" s="212"/>
      <c r="G251" s="212"/>
    </row>
    <row r="252" spans="1:7" ht="18.75" x14ac:dyDescent="0.3">
      <c r="A252" s="212" t="s">
        <v>307</v>
      </c>
      <c r="B252" s="212"/>
      <c r="C252" s="212"/>
      <c r="D252" s="212"/>
      <c r="E252" s="212"/>
      <c r="F252" s="212"/>
      <c r="G252" s="212"/>
    </row>
    <row r="253" spans="1:7" ht="18.75" x14ac:dyDescent="0.3">
      <c r="A253" s="212" t="s">
        <v>308</v>
      </c>
      <c r="B253" s="212"/>
      <c r="C253" s="212"/>
      <c r="D253" s="212"/>
      <c r="E253" s="212"/>
      <c r="F253" s="212"/>
      <c r="G253" s="212"/>
    </row>
    <row r="254" spans="1:7" x14ac:dyDescent="0.25">
      <c r="A254" s="224"/>
      <c r="B254" s="224"/>
      <c r="C254" s="224"/>
      <c r="D254" s="224"/>
      <c r="E254" s="224"/>
      <c r="F254" s="224"/>
      <c r="G254" s="224"/>
    </row>
    <row r="255" spans="1:7" ht="19.5" thickBot="1" x14ac:dyDescent="0.3">
      <c r="A255" s="128" t="s">
        <v>157</v>
      </c>
      <c r="B255" s="36"/>
      <c r="F255" s="71"/>
      <c r="G255" s="72" t="s">
        <v>310</v>
      </c>
    </row>
    <row r="256" spans="1:7" ht="45.75" customHeight="1" thickBot="1" x14ac:dyDescent="0.3">
      <c r="A256" s="217" t="s">
        <v>302</v>
      </c>
      <c r="B256" s="217" t="s">
        <v>303</v>
      </c>
      <c r="C256" s="225" t="s">
        <v>2</v>
      </c>
      <c r="D256" s="226"/>
      <c r="E256" s="227"/>
      <c r="F256" s="37" t="s">
        <v>304</v>
      </c>
      <c r="G256" s="217" t="s">
        <v>3</v>
      </c>
    </row>
    <row r="257" spans="1:7" ht="30.75" thickBot="1" x14ac:dyDescent="0.3">
      <c r="A257" s="218"/>
      <c r="B257" s="218"/>
      <c r="C257" s="45" t="s">
        <v>4</v>
      </c>
      <c r="D257" s="45" t="s">
        <v>5</v>
      </c>
      <c r="E257" s="46" t="s">
        <v>6</v>
      </c>
      <c r="F257" s="46" t="s">
        <v>7</v>
      </c>
      <c r="G257" s="218"/>
    </row>
    <row r="258" spans="1:7" x14ac:dyDescent="0.25">
      <c r="A258" s="215" t="s">
        <v>8</v>
      </c>
      <c r="B258" s="215"/>
      <c r="C258" s="215"/>
      <c r="D258" s="215"/>
      <c r="E258" s="215"/>
      <c r="F258" s="215"/>
      <c r="G258" s="216"/>
    </row>
    <row r="259" spans="1:7" ht="30" x14ac:dyDescent="0.25">
      <c r="A259" s="24" t="s">
        <v>176</v>
      </c>
      <c r="B259" s="25" t="s">
        <v>202</v>
      </c>
      <c r="C259" s="23">
        <v>5.4670000000000005</v>
      </c>
      <c r="D259" s="26">
        <v>6.7530000000000001</v>
      </c>
      <c r="E259" s="23">
        <v>29.094999999999999</v>
      </c>
      <c r="F259" s="26">
        <v>199.5</v>
      </c>
      <c r="G259" s="27" t="s">
        <v>42</v>
      </c>
    </row>
    <row r="260" spans="1:7" x14ac:dyDescent="0.25">
      <c r="A260" s="24" t="s">
        <v>26</v>
      </c>
      <c r="B260" s="25">
        <v>180</v>
      </c>
      <c r="C260" s="23">
        <v>3.6702000000000004</v>
      </c>
      <c r="D260" s="26">
        <v>3.1896</v>
      </c>
      <c r="E260" s="23">
        <v>15.8202</v>
      </c>
      <c r="F260" s="26">
        <v>106.74</v>
      </c>
      <c r="G260" s="27" t="s">
        <v>27</v>
      </c>
    </row>
    <row r="261" spans="1:7" ht="15.75" thickBot="1" x14ac:dyDescent="0.3">
      <c r="A261" s="24" t="s">
        <v>117</v>
      </c>
      <c r="B261" s="25" t="s">
        <v>13</v>
      </c>
      <c r="C261" s="43">
        <v>2.29</v>
      </c>
      <c r="D261" s="26">
        <v>4.5</v>
      </c>
      <c r="E261" s="23">
        <v>15.489999999999997</v>
      </c>
      <c r="F261" s="43">
        <v>111.59999999999998</v>
      </c>
      <c r="G261" s="27" t="s">
        <v>14</v>
      </c>
    </row>
    <row r="262" spans="1:7" ht="15.75" thickBot="1" x14ac:dyDescent="0.3">
      <c r="A262" s="113" t="s">
        <v>15</v>
      </c>
      <c r="B262" s="49">
        <v>400</v>
      </c>
      <c r="C262" s="50">
        <v>11.33</v>
      </c>
      <c r="D262" s="68">
        <v>11.45</v>
      </c>
      <c r="E262" s="68">
        <v>54.71</v>
      </c>
      <c r="F262" s="50">
        <v>377.75</v>
      </c>
      <c r="G262" s="115"/>
    </row>
    <row r="263" spans="1:7" x14ac:dyDescent="0.25">
      <c r="A263" s="215" t="s">
        <v>16</v>
      </c>
      <c r="B263" s="215"/>
      <c r="C263" s="215"/>
      <c r="D263" s="215"/>
      <c r="E263" s="215"/>
      <c r="F263" s="215"/>
      <c r="G263" s="216"/>
    </row>
    <row r="264" spans="1:7" x14ac:dyDescent="0.25">
      <c r="A264" s="52" t="s">
        <v>17</v>
      </c>
      <c r="B264" s="53">
        <v>180</v>
      </c>
      <c r="C264" s="54">
        <v>2.83</v>
      </c>
      <c r="D264" s="20">
        <v>3.15</v>
      </c>
      <c r="E264" s="33">
        <v>13.7</v>
      </c>
      <c r="F264" s="20">
        <v>94.4</v>
      </c>
      <c r="G264" s="27"/>
    </row>
    <row r="265" spans="1:7" ht="15.75" thickBot="1" x14ac:dyDescent="0.3">
      <c r="A265" s="52"/>
      <c r="B265" s="20"/>
      <c r="C265" s="54"/>
      <c r="D265" s="20"/>
      <c r="E265" s="33"/>
      <c r="F265" s="20"/>
      <c r="G265" s="27"/>
    </row>
    <row r="266" spans="1:7" ht="15.75" thickBot="1" x14ac:dyDescent="0.3">
      <c r="A266" s="113" t="s">
        <v>15</v>
      </c>
      <c r="B266" s="49">
        <v>180</v>
      </c>
      <c r="C266" s="59">
        <v>2.83</v>
      </c>
      <c r="D266" s="50">
        <v>3.15</v>
      </c>
      <c r="E266" s="59">
        <v>13.7</v>
      </c>
      <c r="F266" s="50">
        <v>94.4</v>
      </c>
      <c r="G266" s="47"/>
    </row>
    <row r="267" spans="1:7" x14ac:dyDescent="0.25">
      <c r="A267" s="215" t="s">
        <v>18</v>
      </c>
      <c r="B267" s="215"/>
      <c r="C267" s="215"/>
      <c r="D267" s="215"/>
      <c r="E267" s="215"/>
      <c r="F267" s="215"/>
      <c r="G267" s="216"/>
    </row>
    <row r="268" spans="1:7" x14ac:dyDescent="0.25">
      <c r="A268" s="24" t="s">
        <v>147</v>
      </c>
      <c r="B268" s="25">
        <v>60</v>
      </c>
      <c r="C268" s="23">
        <v>0.84179999999999999</v>
      </c>
      <c r="D268" s="26">
        <v>6.0240000000000009</v>
      </c>
      <c r="E268" s="23">
        <v>4.3740000000000006</v>
      </c>
      <c r="F268" s="43">
        <v>75.06</v>
      </c>
      <c r="G268" s="27" t="s">
        <v>148</v>
      </c>
    </row>
    <row r="269" spans="1:7" ht="60" x14ac:dyDescent="0.25">
      <c r="A269" s="24" t="s">
        <v>268</v>
      </c>
      <c r="B269" s="25" t="s">
        <v>273</v>
      </c>
      <c r="C269" s="23">
        <v>3.2673397089033611</v>
      </c>
      <c r="D269" s="26">
        <v>6.4974673718256923</v>
      </c>
      <c r="E269" s="23">
        <v>7.0215519122339272</v>
      </c>
      <c r="F269" s="43">
        <v>104.59167009047599</v>
      </c>
      <c r="G269" s="27" t="s">
        <v>217</v>
      </c>
    </row>
    <row r="270" spans="1:7" ht="30" x14ac:dyDescent="0.25">
      <c r="A270" s="24" t="s">
        <v>154</v>
      </c>
      <c r="B270" s="25">
        <v>70</v>
      </c>
      <c r="C270" s="23">
        <v>10.654000000000002</v>
      </c>
      <c r="D270" s="26">
        <v>15.498000000000003</v>
      </c>
      <c r="E270" s="23">
        <v>10.724000000000002</v>
      </c>
      <c r="F270" s="26">
        <v>225.40000000000003</v>
      </c>
      <c r="G270" s="27" t="s">
        <v>155</v>
      </c>
    </row>
    <row r="271" spans="1:7" ht="30" x14ac:dyDescent="0.25">
      <c r="A271" s="24" t="s">
        <v>163</v>
      </c>
      <c r="B271" s="25" t="s">
        <v>275</v>
      </c>
      <c r="C271" s="23">
        <v>3.1428090909090911</v>
      </c>
      <c r="D271" s="26">
        <v>5.4628363636363639</v>
      </c>
      <c r="E271" s="23">
        <v>32.560627272727274</v>
      </c>
      <c r="F271" s="43">
        <v>192.01000000000002</v>
      </c>
      <c r="G271" s="27" t="s">
        <v>146</v>
      </c>
    </row>
    <row r="272" spans="1:7" x14ac:dyDescent="0.25">
      <c r="A272" s="24" t="s">
        <v>134</v>
      </c>
      <c r="B272" s="25">
        <v>180</v>
      </c>
      <c r="C272" s="23">
        <v>0.31140000000000001</v>
      </c>
      <c r="D272" s="26">
        <v>6.8400000000000002E-2</v>
      </c>
      <c r="E272" s="23">
        <v>26.865000000000006</v>
      </c>
      <c r="F272" s="43">
        <v>109.98000000000003</v>
      </c>
      <c r="G272" s="27" t="s">
        <v>75</v>
      </c>
    </row>
    <row r="273" spans="1:7" ht="30.75" thickBot="1" x14ac:dyDescent="0.3">
      <c r="A273" s="44" t="s">
        <v>135</v>
      </c>
      <c r="B273" s="57">
        <v>45</v>
      </c>
      <c r="C273" s="58">
        <v>2.97</v>
      </c>
      <c r="D273" s="67">
        <v>0.54</v>
      </c>
      <c r="E273" s="67">
        <v>17.820000000000004</v>
      </c>
      <c r="F273" s="67">
        <v>89.100000000000009</v>
      </c>
      <c r="G273" s="56" t="s">
        <v>111</v>
      </c>
    </row>
    <row r="274" spans="1:7" ht="15.75" thickBot="1" x14ac:dyDescent="0.3">
      <c r="A274" s="48" t="s">
        <v>15</v>
      </c>
      <c r="B274" s="49">
        <v>685</v>
      </c>
      <c r="C274" s="50">
        <v>18.217348799812452</v>
      </c>
      <c r="D274" s="68">
        <v>21.34</v>
      </c>
      <c r="E274" s="68">
        <v>94.991179184961211</v>
      </c>
      <c r="F274" s="68">
        <v>631.98167009047609</v>
      </c>
      <c r="G274" s="51"/>
    </row>
    <row r="275" spans="1:7" x14ac:dyDescent="0.25">
      <c r="A275" s="213" t="s">
        <v>229</v>
      </c>
      <c r="B275" s="213"/>
      <c r="C275" s="213"/>
      <c r="D275" s="213"/>
      <c r="E275" s="213"/>
      <c r="F275" s="213"/>
      <c r="G275" s="214"/>
    </row>
    <row r="276" spans="1:7" x14ac:dyDescent="0.25">
      <c r="A276" s="24" t="s">
        <v>120</v>
      </c>
      <c r="B276" s="25">
        <v>180</v>
      </c>
      <c r="C276" s="33">
        <v>5.22</v>
      </c>
      <c r="D276" s="20">
        <v>4.5</v>
      </c>
      <c r="E276" s="33">
        <v>8.6399999999999988</v>
      </c>
      <c r="F276" s="20">
        <v>96.3</v>
      </c>
      <c r="G276" s="27" t="s">
        <v>122</v>
      </c>
    </row>
    <row r="277" spans="1:7" x14ac:dyDescent="0.25">
      <c r="A277" s="24" t="s">
        <v>121</v>
      </c>
      <c r="B277" s="25"/>
      <c r="C277" s="23"/>
      <c r="D277" s="26"/>
      <c r="E277" s="23"/>
      <c r="F277" s="26"/>
      <c r="G277" s="27"/>
    </row>
    <row r="278" spans="1:7" ht="15.75" thickBot="1" x14ac:dyDescent="0.3">
      <c r="A278" s="24" t="s">
        <v>124</v>
      </c>
      <c r="B278" s="25">
        <v>20</v>
      </c>
      <c r="C278" s="26">
        <v>1.28</v>
      </c>
      <c r="D278" s="29">
        <v>3.36</v>
      </c>
      <c r="E278" s="29">
        <v>13.7</v>
      </c>
      <c r="F278" s="26">
        <v>90.2</v>
      </c>
      <c r="G278" s="27"/>
    </row>
    <row r="279" spans="1:7" ht="15.75" thickBot="1" x14ac:dyDescent="0.3">
      <c r="A279" s="98" t="s">
        <v>15</v>
      </c>
      <c r="B279" s="62">
        <v>200</v>
      </c>
      <c r="C279" s="64">
        <v>6.5</v>
      </c>
      <c r="D279" s="99">
        <v>7.38</v>
      </c>
      <c r="E279" s="99">
        <v>28.99</v>
      </c>
      <c r="F279" s="64">
        <v>199.6</v>
      </c>
      <c r="G279" s="51"/>
    </row>
    <row r="280" spans="1:7" x14ac:dyDescent="0.25">
      <c r="A280" s="223" t="s">
        <v>230</v>
      </c>
      <c r="B280" s="213"/>
      <c r="C280" s="213"/>
      <c r="D280" s="213"/>
      <c r="E280" s="213"/>
      <c r="F280" s="213"/>
      <c r="G280" s="214"/>
    </row>
    <row r="281" spans="1:7" x14ac:dyDescent="0.25">
      <c r="A281" s="52" t="s">
        <v>138</v>
      </c>
      <c r="B281" s="66" t="s">
        <v>37</v>
      </c>
      <c r="C281" s="33">
        <v>11.62</v>
      </c>
      <c r="D281" s="20">
        <v>15.01</v>
      </c>
      <c r="E281" s="33">
        <v>43.2</v>
      </c>
      <c r="F281" s="20">
        <v>335.23</v>
      </c>
      <c r="G281" s="27" t="s">
        <v>139</v>
      </c>
    </row>
    <row r="282" spans="1:7" x14ac:dyDescent="0.25">
      <c r="A282" s="24" t="s">
        <v>22</v>
      </c>
      <c r="B282" s="26" t="s">
        <v>180</v>
      </c>
      <c r="C282" s="23">
        <v>6.3E-2</v>
      </c>
      <c r="D282" s="26">
        <v>1.7999999999999999E-2</v>
      </c>
      <c r="E282" s="23">
        <v>6.0217331334332833</v>
      </c>
      <c r="F282" s="26">
        <v>24.101919040479761</v>
      </c>
      <c r="G282" s="27" t="s">
        <v>23</v>
      </c>
    </row>
    <row r="283" spans="1:7" ht="30.75" thickBot="1" x14ac:dyDescent="0.3">
      <c r="A283" s="24" t="s">
        <v>102</v>
      </c>
      <c r="B283" s="25">
        <v>30</v>
      </c>
      <c r="C283" s="26">
        <v>2.2799999999999998</v>
      </c>
      <c r="D283" s="29">
        <v>0.24</v>
      </c>
      <c r="E283" s="29">
        <v>14.76</v>
      </c>
      <c r="F283" s="29">
        <v>70.5</v>
      </c>
      <c r="G283" s="56" t="s">
        <v>112</v>
      </c>
    </row>
    <row r="284" spans="1:7" ht="15.75" thickBot="1" x14ac:dyDescent="0.3">
      <c r="A284" s="113" t="s">
        <v>15</v>
      </c>
      <c r="B284" s="49">
        <v>366</v>
      </c>
      <c r="C284" s="50">
        <v>13.962999999999999</v>
      </c>
      <c r="D284" s="68">
        <v>15.268000000000001</v>
      </c>
      <c r="E284" s="68">
        <v>63.981733133433288</v>
      </c>
      <c r="F284" s="68">
        <v>429.83191904047976</v>
      </c>
      <c r="G284" s="38"/>
    </row>
    <row r="285" spans="1:7" ht="15.75" thickBot="1" x14ac:dyDescent="0.3">
      <c r="A285" s="116" t="s">
        <v>24</v>
      </c>
      <c r="B285" s="73">
        <f>B262+B266+B274+B284+B279</f>
        <v>1831</v>
      </c>
      <c r="C285" s="117">
        <v>52.840348799812453</v>
      </c>
      <c r="D285" s="117">
        <v>58.588000000000001</v>
      </c>
      <c r="E285" s="117">
        <v>256.37291231839453</v>
      </c>
      <c r="F285" s="117">
        <v>1733.5635891309557</v>
      </c>
      <c r="G285" s="47"/>
    </row>
    <row r="286" spans="1:7" x14ac:dyDescent="0.25">
      <c r="A286" s="36"/>
      <c r="B286" s="130"/>
      <c r="C286" s="108"/>
      <c r="D286" s="108"/>
      <c r="E286" s="108"/>
      <c r="F286" s="108"/>
    </row>
    <row r="287" spans="1:7" ht="18.75" x14ac:dyDescent="0.3">
      <c r="A287" s="212" t="s">
        <v>309</v>
      </c>
      <c r="B287" s="212"/>
      <c r="C287" s="212"/>
      <c r="D287" s="212"/>
      <c r="E287" s="212"/>
      <c r="F287" s="212"/>
      <c r="G287" s="212"/>
    </row>
    <row r="288" spans="1:7" ht="18.75" x14ac:dyDescent="0.3">
      <c r="A288" s="212" t="s">
        <v>307</v>
      </c>
      <c r="B288" s="212"/>
      <c r="C288" s="212"/>
      <c r="D288" s="212"/>
      <c r="E288" s="212"/>
      <c r="F288" s="212"/>
      <c r="G288" s="212"/>
    </row>
    <row r="289" spans="1:7" ht="18.75" x14ac:dyDescent="0.3">
      <c r="A289" s="212" t="s">
        <v>308</v>
      </c>
      <c r="B289" s="212"/>
      <c r="C289" s="212"/>
      <c r="D289" s="212"/>
      <c r="E289" s="212"/>
      <c r="F289" s="212"/>
      <c r="G289" s="212"/>
    </row>
    <row r="290" spans="1:7" x14ac:dyDescent="0.25">
      <c r="A290" s="224"/>
      <c r="B290" s="224"/>
      <c r="C290" s="224"/>
      <c r="D290" s="224"/>
      <c r="E290" s="224"/>
      <c r="F290" s="224"/>
      <c r="G290" s="224"/>
    </row>
    <row r="291" spans="1:7" ht="19.5" thickBot="1" x14ac:dyDescent="0.3">
      <c r="A291" s="128" t="s">
        <v>158</v>
      </c>
      <c r="B291" s="36"/>
      <c r="G291" s="72" t="s">
        <v>310</v>
      </c>
    </row>
    <row r="292" spans="1:7" ht="45.75" thickBot="1" x14ac:dyDescent="0.3">
      <c r="A292" s="217" t="s">
        <v>302</v>
      </c>
      <c r="B292" s="217" t="s">
        <v>303</v>
      </c>
      <c r="C292" s="219" t="s">
        <v>2</v>
      </c>
      <c r="D292" s="220"/>
      <c r="E292" s="221"/>
      <c r="F292" s="37" t="s">
        <v>304</v>
      </c>
      <c r="G292" s="217" t="s">
        <v>3</v>
      </c>
    </row>
    <row r="293" spans="1:7" ht="30.75" thickBot="1" x14ac:dyDescent="0.3">
      <c r="A293" s="218"/>
      <c r="B293" s="218"/>
      <c r="C293" s="45" t="s">
        <v>4</v>
      </c>
      <c r="D293" s="45" t="s">
        <v>5</v>
      </c>
      <c r="E293" s="46" t="s">
        <v>6</v>
      </c>
      <c r="F293" s="46" t="s">
        <v>7</v>
      </c>
      <c r="G293" s="218"/>
    </row>
    <row r="294" spans="1:7" x14ac:dyDescent="0.25">
      <c r="A294" s="215" t="s">
        <v>8</v>
      </c>
      <c r="B294" s="215"/>
      <c r="C294" s="215"/>
      <c r="D294" s="215"/>
      <c r="E294" s="215"/>
      <c r="F294" s="215"/>
      <c r="G294" s="216"/>
    </row>
    <row r="295" spans="1:7" ht="30" x14ac:dyDescent="0.25">
      <c r="A295" s="24" t="s">
        <v>177</v>
      </c>
      <c r="B295" s="25" t="s">
        <v>179</v>
      </c>
      <c r="C295" s="23">
        <v>7.7279520958083836</v>
      </c>
      <c r="D295" s="26">
        <v>5.5996586826347308</v>
      </c>
      <c r="E295" s="23">
        <v>39.809922155688618</v>
      </c>
      <c r="F295" s="26">
        <v>241.16047904191618</v>
      </c>
      <c r="G295" s="27" t="s">
        <v>33</v>
      </c>
    </row>
    <row r="296" spans="1:7" x14ac:dyDescent="0.25">
      <c r="A296" s="52" t="s">
        <v>34</v>
      </c>
      <c r="B296" s="53" t="s">
        <v>180</v>
      </c>
      <c r="C296" s="33">
        <v>2.673</v>
      </c>
      <c r="D296" s="20">
        <v>2.2679999999999998</v>
      </c>
      <c r="E296" s="33">
        <v>10.341733133433284</v>
      </c>
      <c r="F296" s="20">
        <v>72.701919040479751</v>
      </c>
      <c r="G296" s="27" t="s">
        <v>107</v>
      </c>
    </row>
    <row r="297" spans="1:7" ht="30.75" thickBot="1" x14ac:dyDescent="0.3">
      <c r="A297" s="24" t="s">
        <v>101</v>
      </c>
      <c r="B297" s="28" t="s">
        <v>181</v>
      </c>
      <c r="C297" s="23">
        <v>3.605</v>
      </c>
      <c r="D297" s="26">
        <v>5.83</v>
      </c>
      <c r="E297" s="23">
        <v>15.489999999999997</v>
      </c>
      <c r="F297" s="26">
        <v>128.76666666666665</v>
      </c>
      <c r="G297" s="27" t="s">
        <v>131</v>
      </c>
    </row>
    <row r="298" spans="1:7" ht="15.75" thickBot="1" x14ac:dyDescent="0.3">
      <c r="A298" s="48" t="s">
        <v>15</v>
      </c>
      <c r="B298" s="49">
        <v>409</v>
      </c>
      <c r="C298" s="59">
        <v>11.01</v>
      </c>
      <c r="D298" s="50">
        <v>12.07</v>
      </c>
      <c r="E298" s="59">
        <v>54.3</v>
      </c>
      <c r="F298" s="50">
        <v>378.78</v>
      </c>
      <c r="G298" s="118"/>
    </row>
    <row r="299" spans="1:7" x14ac:dyDescent="0.25">
      <c r="A299" s="215" t="s">
        <v>16</v>
      </c>
      <c r="B299" s="215"/>
      <c r="C299" s="215"/>
      <c r="D299" s="215"/>
      <c r="E299" s="215"/>
      <c r="F299" s="215"/>
      <c r="G299" s="216"/>
    </row>
    <row r="300" spans="1:7" x14ac:dyDescent="0.25">
      <c r="A300" s="52" t="s">
        <v>19</v>
      </c>
      <c r="B300" s="53">
        <v>100</v>
      </c>
      <c r="C300" s="54">
        <v>0.4</v>
      </c>
      <c r="D300" s="20">
        <v>0.4</v>
      </c>
      <c r="E300" s="33">
        <v>9.8000000000000007</v>
      </c>
      <c r="F300" s="20">
        <v>47</v>
      </c>
      <c r="G300" s="27" t="s">
        <v>73</v>
      </c>
    </row>
    <row r="301" spans="1:7" ht="15.75" thickBot="1" x14ac:dyDescent="0.3">
      <c r="A301" s="52" t="s">
        <v>294</v>
      </c>
      <c r="B301" s="20"/>
      <c r="C301" s="54"/>
      <c r="D301" s="20"/>
      <c r="E301" s="33"/>
      <c r="F301" s="20"/>
      <c r="G301" s="27" t="s">
        <v>74</v>
      </c>
    </row>
    <row r="302" spans="1:7" ht="15.75" thickBot="1" x14ac:dyDescent="0.3">
      <c r="A302" s="113" t="s">
        <v>15</v>
      </c>
      <c r="B302" s="49">
        <v>100</v>
      </c>
      <c r="C302" s="59">
        <f>C300</f>
        <v>0.4</v>
      </c>
      <c r="D302" s="50">
        <f>D300</f>
        <v>0.4</v>
      </c>
      <c r="E302" s="59">
        <f>E300</f>
        <v>9.8000000000000007</v>
      </c>
      <c r="F302" s="50">
        <f>F300</f>
        <v>47</v>
      </c>
      <c r="G302" s="47"/>
    </row>
    <row r="303" spans="1:7" x14ac:dyDescent="0.25">
      <c r="A303" s="215" t="s">
        <v>18</v>
      </c>
      <c r="B303" s="215"/>
      <c r="C303" s="215"/>
      <c r="D303" s="215"/>
      <c r="E303" s="215"/>
      <c r="F303" s="215"/>
      <c r="G303" s="216"/>
    </row>
    <row r="304" spans="1:7" ht="30" x14ac:dyDescent="0.25">
      <c r="A304" s="94" t="s">
        <v>288</v>
      </c>
      <c r="B304" s="102">
        <v>60</v>
      </c>
      <c r="C304" s="55">
        <v>0.75420000000000009</v>
      </c>
      <c r="D304" s="95">
        <v>7.980000000000001E-2</v>
      </c>
      <c r="E304" s="55">
        <v>13.365000000000002</v>
      </c>
      <c r="F304" s="95">
        <v>57.180000000000007</v>
      </c>
      <c r="G304" s="119" t="s">
        <v>289</v>
      </c>
    </row>
    <row r="305" spans="1:8" ht="30" x14ac:dyDescent="0.25">
      <c r="A305" s="24" t="s">
        <v>256</v>
      </c>
      <c r="B305" s="25" t="s">
        <v>35</v>
      </c>
      <c r="C305" s="23">
        <v>4.6547999999999998</v>
      </c>
      <c r="D305" s="26">
        <v>6.2178000000000004</v>
      </c>
      <c r="E305" s="23">
        <v>8.4071999999999978</v>
      </c>
      <c r="F305" s="26">
        <v>114.77999999999999</v>
      </c>
      <c r="G305" s="27" t="s">
        <v>116</v>
      </c>
    </row>
    <row r="306" spans="1:8" ht="30" x14ac:dyDescent="0.25">
      <c r="A306" s="24" t="s">
        <v>216</v>
      </c>
      <c r="B306" s="110">
        <v>180</v>
      </c>
      <c r="C306" s="23">
        <v>16.662857142857142</v>
      </c>
      <c r="D306" s="26">
        <v>18.606857142857145</v>
      </c>
      <c r="E306" s="23">
        <v>17.053714285714285</v>
      </c>
      <c r="F306" s="26">
        <v>303.42857142857144</v>
      </c>
      <c r="G306" s="27" t="s">
        <v>215</v>
      </c>
    </row>
    <row r="307" spans="1:8" x14ac:dyDescent="0.25">
      <c r="A307" s="11" t="s">
        <v>198</v>
      </c>
      <c r="B307" s="110">
        <v>180</v>
      </c>
      <c r="C307" s="23">
        <v>0.5958</v>
      </c>
      <c r="D307" s="26">
        <v>8.1000000000000003E-2</v>
      </c>
      <c r="E307" s="23">
        <v>28.812599999999996</v>
      </c>
      <c r="F307" s="26">
        <v>119.52</v>
      </c>
      <c r="G307" s="27" t="s">
        <v>199</v>
      </c>
    </row>
    <row r="308" spans="1:8" ht="30.75" thickBot="1" x14ac:dyDescent="0.3">
      <c r="A308" s="44" t="s">
        <v>135</v>
      </c>
      <c r="B308" s="57">
        <v>45</v>
      </c>
      <c r="C308" s="42">
        <v>2.97</v>
      </c>
      <c r="D308" s="58">
        <v>0.54</v>
      </c>
      <c r="E308" s="42">
        <v>17.820000000000004</v>
      </c>
      <c r="F308" s="58">
        <v>89.100000000000009</v>
      </c>
      <c r="G308" s="56" t="s">
        <v>111</v>
      </c>
    </row>
    <row r="309" spans="1:8" ht="15.75" thickBot="1" x14ac:dyDescent="0.3">
      <c r="A309" s="48" t="s">
        <v>15</v>
      </c>
      <c r="B309" s="49">
        <v>655</v>
      </c>
      <c r="C309" s="50">
        <v>19.07</v>
      </c>
      <c r="D309" s="68">
        <v>21.31</v>
      </c>
      <c r="E309" s="68">
        <v>94.105028571428562</v>
      </c>
      <c r="F309" s="68">
        <v>626.82857142857142</v>
      </c>
      <c r="G309" s="51"/>
    </row>
    <row r="310" spans="1:8" x14ac:dyDescent="0.25">
      <c r="A310" s="213" t="s">
        <v>229</v>
      </c>
      <c r="B310" s="213"/>
      <c r="C310" s="213"/>
      <c r="D310" s="213"/>
      <c r="E310" s="213"/>
      <c r="F310" s="213"/>
      <c r="G310" s="214"/>
    </row>
    <row r="311" spans="1:8" x14ac:dyDescent="0.25">
      <c r="A311" s="24" t="s">
        <v>81</v>
      </c>
      <c r="B311" s="25">
        <v>180</v>
      </c>
      <c r="C311" s="96">
        <v>5.4</v>
      </c>
      <c r="D311" s="97">
        <v>1.8000000000000003</v>
      </c>
      <c r="E311" s="96">
        <v>7.2</v>
      </c>
      <c r="F311" s="97">
        <v>66.600000000000009</v>
      </c>
      <c r="G311" s="27" t="s">
        <v>70</v>
      </c>
    </row>
    <row r="312" spans="1:8" ht="29.25" x14ac:dyDescent="0.25">
      <c r="A312" s="24" t="s">
        <v>295</v>
      </c>
      <c r="B312" s="25"/>
      <c r="C312" s="23"/>
      <c r="D312" s="26"/>
      <c r="E312" s="23"/>
      <c r="F312" s="26"/>
      <c r="G312" s="27"/>
    </row>
    <row r="313" spans="1:8" ht="15.75" thickBot="1" x14ac:dyDescent="0.3">
      <c r="A313" s="24" t="s">
        <v>124</v>
      </c>
      <c r="B313" s="25">
        <v>20</v>
      </c>
      <c r="C313" s="26">
        <v>1.28</v>
      </c>
      <c r="D313" s="29">
        <v>3.36</v>
      </c>
      <c r="E313" s="29">
        <v>13.7</v>
      </c>
      <c r="F313" s="26">
        <v>90.2</v>
      </c>
      <c r="G313" s="27"/>
    </row>
    <row r="314" spans="1:8" ht="15.75" thickBot="1" x14ac:dyDescent="0.3">
      <c r="A314" s="98" t="s">
        <v>15</v>
      </c>
      <c r="B314" s="62">
        <v>200</v>
      </c>
      <c r="C314" s="64">
        <v>7.79</v>
      </c>
      <c r="D314" s="99">
        <v>8.5500000000000007</v>
      </c>
      <c r="E314" s="99">
        <v>37.200000000000003</v>
      </c>
      <c r="F314" s="64">
        <v>256.8</v>
      </c>
      <c r="G314" s="51"/>
    </row>
    <row r="315" spans="1:8" x14ac:dyDescent="0.25">
      <c r="A315" s="215" t="s">
        <v>230</v>
      </c>
      <c r="B315" s="215"/>
      <c r="C315" s="215"/>
      <c r="D315" s="215"/>
      <c r="E315" s="215"/>
      <c r="F315" s="215"/>
      <c r="G315" s="216"/>
    </row>
    <row r="316" spans="1:8" x14ac:dyDescent="0.25">
      <c r="A316" s="24" t="s">
        <v>171</v>
      </c>
      <c r="B316" s="25">
        <v>90</v>
      </c>
      <c r="C316" s="23">
        <v>13.2</v>
      </c>
      <c r="D316" s="26">
        <v>15.3</v>
      </c>
      <c r="E316" s="29">
        <v>55.8</v>
      </c>
      <c r="F316" s="29">
        <v>402.05</v>
      </c>
      <c r="G316" s="8" t="s">
        <v>187</v>
      </c>
    </row>
    <row r="317" spans="1:8" ht="15.75" thickBot="1" x14ac:dyDescent="0.3">
      <c r="A317" s="24" t="s">
        <v>30</v>
      </c>
      <c r="B317" s="25" t="s">
        <v>182</v>
      </c>
      <c r="C317" s="23">
        <v>0.126</v>
      </c>
      <c r="D317" s="26">
        <v>2.4999999999999998E-2</v>
      </c>
      <c r="E317" s="58">
        <v>6.2317331334332833</v>
      </c>
      <c r="F317" s="29">
        <v>26.48191904047976</v>
      </c>
      <c r="G317" s="27" t="s">
        <v>31</v>
      </c>
    </row>
    <row r="318" spans="1:8" ht="15.75" thickBot="1" x14ac:dyDescent="0.3">
      <c r="A318" s="120" t="s">
        <v>15</v>
      </c>
      <c r="B318" s="49">
        <v>283</v>
      </c>
      <c r="C318" s="50">
        <v>13.325999999999999</v>
      </c>
      <c r="D318" s="50">
        <v>15.325000000000001</v>
      </c>
      <c r="E318" s="50">
        <v>62.031733133433278</v>
      </c>
      <c r="F318" s="68">
        <v>428.53191904047975</v>
      </c>
      <c r="G318" s="47"/>
    </row>
    <row r="319" spans="1:8" ht="15.75" thickBot="1" x14ac:dyDescent="0.3">
      <c r="A319" s="120" t="s">
        <v>24</v>
      </c>
      <c r="B319" s="49">
        <f>B298+B302+B309+B318+B314</f>
        <v>1647</v>
      </c>
      <c r="C319" s="50">
        <v>51.595999999999997</v>
      </c>
      <c r="D319" s="50">
        <v>57.655000000000001</v>
      </c>
      <c r="E319" s="50">
        <v>257.43676170486185</v>
      </c>
      <c r="F319" s="50">
        <v>1737.9404904690512</v>
      </c>
      <c r="G319" s="47"/>
    </row>
    <row r="320" spans="1:8" x14ac:dyDescent="0.25">
      <c r="A320" s="222"/>
      <c r="B320" s="222"/>
      <c r="C320" s="222"/>
      <c r="D320" s="222"/>
      <c r="E320" s="222"/>
      <c r="F320" s="222"/>
      <c r="G320" s="222"/>
      <c r="H320" s="11"/>
    </row>
    <row r="321" spans="1:8" ht="18.75" x14ac:dyDescent="0.3">
      <c r="A321" s="212" t="s">
        <v>309</v>
      </c>
      <c r="B321" s="212"/>
      <c r="C321" s="212"/>
      <c r="D321" s="212"/>
      <c r="E321" s="212"/>
      <c r="F321" s="212"/>
      <c r="G321" s="212"/>
      <c r="H321" s="11"/>
    </row>
    <row r="322" spans="1:8" ht="18.75" x14ac:dyDescent="0.3">
      <c r="A322" s="212" t="s">
        <v>307</v>
      </c>
      <c r="B322" s="212"/>
      <c r="C322" s="212"/>
      <c r="D322" s="212"/>
      <c r="E322" s="212"/>
      <c r="F322" s="212"/>
      <c r="G322" s="212"/>
      <c r="H322" s="11"/>
    </row>
    <row r="323" spans="1:8" ht="18.75" x14ac:dyDescent="0.3">
      <c r="A323" s="212" t="s">
        <v>308</v>
      </c>
      <c r="B323" s="212"/>
      <c r="C323" s="212"/>
      <c r="D323" s="212"/>
      <c r="E323" s="212"/>
      <c r="F323" s="212"/>
      <c r="G323" s="212"/>
      <c r="H323" s="11"/>
    </row>
    <row r="324" spans="1:8" ht="19.5" thickBot="1" x14ac:dyDescent="0.3">
      <c r="A324" s="128" t="s">
        <v>44</v>
      </c>
      <c r="B324" s="36"/>
      <c r="F324" s="71"/>
      <c r="G324" s="72" t="s">
        <v>310</v>
      </c>
    </row>
    <row r="325" spans="1:8" ht="45.75" thickBot="1" x14ac:dyDescent="0.3">
      <c r="A325" s="217" t="s">
        <v>302</v>
      </c>
      <c r="B325" s="217" t="s">
        <v>303</v>
      </c>
      <c r="C325" s="219" t="s">
        <v>2</v>
      </c>
      <c r="D325" s="220"/>
      <c r="E325" s="221"/>
      <c r="F325" s="37" t="s">
        <v>304</v>
      </c>
      <c r="G325" s="217" t="s">
        <v>3</v>
      </c>
    </row>
    <row r="326" spans="1:8" ht="30.75" thickBot="1" x14ac:dyDescent="0.3">
      <c r="A326" s="218"/>
      <c r="B326" s="218"/>
      <c r="C326" s="45" t="s">
        <v>4</v>
      </c>
      <c r="D326" s="45" t="s">
        <v>5</v>
      </c>
      <c r="E326" s="46" t="s">
        <v>6</v>
      </c>
      <c r="F326" s="46" t="s">
        <v>7</v>
      </c>
      <c r="G326" s="218"/>
    </row>
    <row r="327" spans="1:8" x14ac:dyDescent="0.25">
      <c r="A327" s="215" t="s">
        <v>8</v>
      </c>
      <c r="B327" s="215"/>
      <c r="C327" s="215"/>
      <c r="D327" s="215"/>
      <c r="E327" s="215"/>
      <c r="F327" s="215"/>
      <c r="G327" s="216"/>
    </row>
    <row r="328" spans="1:8" ht="30" x14ac:dyDescent="0.25">
      <c r="A328" s="39" t="s">
        <v>178</v>
      </c>
      <c r="B328" s="25" t="s">
        <v>202</v>
      </c>
      <c r="C328" s="23">
        <v>7.4567955517536362</v>
      </c>
      <c r="D328" s="26">
        <v>9.5208468776732254</v>
      </c>
      <c r="E328" s="23">
        <v>33.82604277159966</v>
      </c>
      <c r="F328" s="26">
        <v>251.90633019674934</v>
      </c>
      <c r="G328" s="27" t="s">
        <v>45</v>
      </c>
    </row>
    <row r="329" spans="1:8" x14ac:dyDescent="0.25">
      <c r="A329" s="24" t="s">
        <v>10</v>
      </c>
      <c r="B329" s="25">
        <v>180</v>
      </c>
      <c r="C329" s="23">
        <v>2.8494000000000002</v>
      </c>
      <c r="D329" s="26">
        <v>2.4102000000000001</v>
      </c>
      <c r="E329" s="23">
        <v>14.351400000000002</v>
      </c>
      <c r="F329" s="26">
        <v>90.54</v>
      </c>
      <c r="G329" s="27" t="s">
        <v>11</v>
      </c>
    </row>
    <row r="330" spans="1:8" ht="15.75" thickBot="1" x14ac:dyDescent="0.3">
      <c r="A330" s="24" t="s">
        <v>117</v>
      </c>
      <c r="B330" s="25" t="s">
        <v>13</v>
      </c>
      <c r="C330" s="43">
        <v>2.29</v>
      </c>
      <c r="D330" s="26">
        <v>4.5</v>
      </c>
      <c r="E330" s="23">
        <v>15.489999999999997</v>
      </c>
      <c r="F330" s="43">
        <v>111.59999999999998</v>
      </c>
      <c r="G330" s="27" t="s">
        <v>14</v>
      </c>
    </row>
    <row r="331" spans="1:8" ht="15.75" thickBot="1" x14ac:dyDescent="0.3">
      <c r="A331" s="113" t="s">
        <v>15</v>
      </c>
      <c r="B331" s="49">
        <v>400</v>
      </c>
      <c r="C331" s="59">
        <v>11.32</v>
      </c>
      <c r="D331" s="50">
        <v>12.05</v>
      </c>
      <c r="E331" s="59">
        <v>54.58</v>
      </c>
      <c r="F331" s="50">
        <v>377.85</v>
      </c>
      <c r="G331" s="115"/>
    </row>
    <row r="332" spans="1:8" x14ac:dyDescent="0.25">
      <c r="A332" s="215" t="s">
        <v>16</v>
      </c>
      <c r="B332" s="215"/>
      <c r="C332" s="215"/>
      <c r="D332" s="215"/>
      <c r="E332" s="215"/>
      <c r="F332" s="215"/>
      <c r="G332" s="216"/>
    </row>
    <row r="333" spans="1:8" x14ac:dyDescent="0.25">
      <c r="A333" s="52" t="s">
        <v>17</v>
      </c>
      <c r="B333" s="53">
        <v>180</v>
      </c>
      <c r="C333" s="54">
        <v>2.83</v>
      </c>
      <c r="D333" s="20">
        <v>3.15</v>
      </c>
      <c r="E333" s="33">
        <v>13.7</v>
      </c>
      <c r="F333" s="20">
        <v>94.4</v>
      </c>
      <c r="G333" s="27"/>
    </row>
    <row r="334" spans="1:8" ht="15.75" thickBot="1" x14ac:dyDescent="0.3">
      <c r="A334" s="52"/>
      <c r="B334" s="20"/>
      <c r="C334" s="54"/>
      <c r="D334" s="20"/>
      <c r="E334" s="33"/>
      <c r="F334" s="20"/>
      <c r="G334" s="27"/>
    </row>
    <row r="335" spans="1:8" ht="15.75" thickBot="1" x14ac:dyDescent="0.3">
      <c r="A335" s="113" t="s">
        <v>15</v>
      </c>
      <c r="B335" s="49">
        <v>180</v>
      </c>
      <c r="C335" s="59">
        <v>2.83</v>
      </c>
      <c r="D335" s="50">
        <v>3.15</v>
      </c>
      <c r="E335" s="59">
        <v>13.7</v>
      </c>
      <c r="F335" s="50">
        <v>94.4</v>
      </c>
      <c r="G335" s="47"/>
    </row>
    <row r="336" spans="1:8" x14ac:dyDescent="0.25">
      <c r="A336" s="215" t="s">
        <v>18</v>
      </c>
      <c r="B336" s="215"/>
      <c r="C336" s="215"/>
      <c r="D336" s="215"/>
      <c r="E336" s="215"/>
      <c r="F336" s="215"/>
      <c r="G336" s="216"/>
    </row>
    <row r="337" spans="1:7" x14ac:dyDescent="0.25">
      <c r="A337" s="24" t="s">
        <v>283</v>
      </c>
      <c r="B337" s="25">
        <v>60</v>
      </c>
      <c r="C337" s="23">
        <v>1.73</v>
      </c>
      <c r="D337" s="26">
        <v>3.71</v>
      </c>
      <c r="E337" s="23">
        <v>4.82</v>
      </c>
      <c r="F337" s="26">
        <v>59.58</v>
      </c>
      <c r="G337" s="26" t="s">
        <v>284</v>
      </c>
    </row>
    <row r="338" spans="1:7" ht="45" x14ac:dyDescent="0.25">
      <c r="A338" s="24" t="s">
        <v>194</v>
      </c>
      <c r="B338" s="25" t="s">
        <v>273</v>
      </c>
      <c r="C338" s="23">
        <v>3.4543137348773869</v>
      </c>
      <c r="D338" s="26">
        <v>6.6281175216758417</v>
      </c>
      <c r="E338" s="23">
        <v>9.9645159481979615</v>
      </c>
      <c r="F338" s="26">
        <v>117.51405170885759</v>
      </c>
      <c r="G338" s="27" t="s">
        <v>276</v>
      </c>
    </row>
    <row r="339" spans="1:7" x14ac:dyDescent="0.25">
      <c r="A339" s="52" t="s">
        <v>231</v>
      </c>
      <c r="B339" s="66" t="s">
        <v>278</v>
      </c>
      <c r="C339" s="33">
        <v>8.5639520958083821</v>
      </c>
      <c r="D339" s="20">
        <v>7.60265868263473</v>
      </c>
      <c r="E339" s="33">
        <v>10.31492215568862</v>
      </c>
      <c r="F339" s="20">
        <v>144.36047904191616</v>
      </c>
      <c r="G339" s="27" t="s">
        <v>259</v>
      </c>
    </row>
    <row r="340" spans="1:7" ht="30" x14ac:dyDescent="0.25">
      <c r="A340" s="11" t="s">
        <v>260</v>
      </c>
      <c r="B340" s="25">
        <v>130</v>
      </c>
      <c r="C340" s="23">
        <v>4.4823999999999993</v>
      </c>
      <c r="D340" s="26">
        <v>5.1895999999999987</v>
      </c>
      <c r="E340" s="23">
        <v>24.720799999999993</v>
      </c>
      <c r="F340" s="26">
        <v>163.27999999999997</v>
      </c>
      <c r="G340" s="27" t="s">
        <v>261</v>
      </c>
    </row>
    <row r="341" spans="1:7" x14ac:dyDescent="0.25">
      <c r="A341" s="24" t="s">
        <v>195</v>
      </c>
      <c r="B341" s="53">
        <v>180</v>
      </c>
      <c r="C341" s="33">
        <v>0.54</v>
      </c>
      <c r="D341" s="20">
        <v>9.0000000000000011E-2</v>
      </c>
      <c r="E341" s="33">
        <v>27.180000000000003</v>
      </c>
      <c r="F341" s="20">
        <v>111.24000000000001</v>
      </c>
      <c r="G341" s="27" t="s">
        <v>196</v>
      </c>
    </row>
    <row r="342" spans="1:7" ht="30.75" thickBot="1" x14ac:dyDescent="0.3">
      <c r="A342" s="44" t="s">
        <v>135</v>
      </c>
      <c r="B342" s="57">
        <v>45</v>
      </c>
      <c r="C342" s="58">
        <v>2.97</v>
      </c>
      <c r="D342" s="67">
        <v>0.54</v>
      </c>
      <c r="E342" s="67">
        <v>17.820000000000004</v>
      </c>
      <c r="F342" s="67">
        <v>89.100000000000009</v>
      </c>
      <c r="G342" s="56" t="s">
        <v>111</v>
      </c>
    </row>
    <row r="343" spans="1:7" ht="15.75" thickBot="1" x14ac:dyDescent="0.3">
      <c r="A343" s="113" t="s">
        <v>15</v>
      </c>
      <c r="B343" s="49">
        <v>686</v>
      </c>
      <c r="C343" s="50">
        <v>18.770665830685768</v>
      </c>
      <c r="D343" s="68">
        <v>20.05037620431057</v>
      </c>
      <c r="E343" s="68">
        <v>94.820238103886595</v>
      </c>
      <c r="F343" s="68">
        <v>625.49453075077383</v>
      </c>
      <c r="G343" s="115"/>
    </row>
    <row r="344" spans="1:7" x14ac:dyDescent="0.25">
      <c r="A344" s="213" t="s">
        <v>229</v>
      </c>
      <c r="B344" s="213"/>
      <c r="C344" s="213"/>
      <c r="D344" s="213"/>
      <c r="E344" s="213"/>
      <c r="F344" s="213"/>
      <c r="G344" s="214"/>
    </row>
    <row r="345" spans="1:7" x14ac:dyDescent="0.25">
      <c r="A345" s="24" t="s">
        <v>120</v>
      </c>
      <c r="B345" s="25">
        <v>180</v>
      </c>
      <c r="C345" s="33">
        <v>5.22</v>
      </c>
      <c r="D345" s="20">
        <v>4.5</v>
      </c>
      <c r="E345" s="33">
        <v>8.6399999999999988</v>
      </c>
      <c r="F345" s="20">
        <v>96.3</v>
      </c>
      <c r="G345" s="27" t="s">
        <v>122</v>
      </c>
    </row>
    <row r="346" spans="1:7" x14ac:dyDescent="0.25">
      <c r="A346" s="24" t="s">
        <v>121</v>
      </c>
      <c r="B346" s="25"/>
      <c r="C346" s="23"/>
      <c r="D346" s="26"/>
      <c r="E346" s="23"/>
      <c r="F346" s="26"/>
      <c r="G346" s="27"/>
    </row>
    <row r="347" spans="1:7" ht="15.75" thickBot="1" x14ac:dyDescent="0.3">
      <c r="A347" s="24" t="s">
        <v>124</v>
      </c>
      <c r="B347" s="25">
        <v>20</v>
      </c>
      <c r="C347" s="26">
        <v>1.28</v>
      </c>
      <c r="D347" s="29">
        <v>3.36</v>
      </c>
      <c r="E347" s="29">
        <v>13.7</v>
      </c>
      <c r="F347" s="29">
        <v>90.2</v>
      </c>
      <c r="G347" s="27"/>
    </row>
    <row r="348" spans="1:7" ht="15.75" thickBot="1" x14ac:dyDescent="0.3">
      <c r="A348" s="98" t="s">
        <v>15</v>
      </c>
      <c r="B348" s="62">
        <v>200</v>
      </c>
      <c r="C348" s="64">
        <v>7.69</v>
      </c>
      <c r="D348" s="99">
        <v>8.5500000000000007</v>
      </c>
      <c r="E348" s="99">
        <v>37.19</v>
      </c>
      <c r="F348" s="99">
        <v>256.58</v>
      </c>
      <c r="G348" s="51"/>
    </row>
    <row r="349" spans="1:7" x14ac:dyDescent="0.25">
      <c r="A349" s="213" t="s">
        <v>230</v>
      </c>
      <c r="B349" s="213"/>
      <c r="C349" s="213"/>
      <c r="D349" s="213"/>
      <c r="E349" s="213"/>
      <c r="F349" s="213"/>
      <c r="G349" s="214"/>
    </row>
    <row r="350" spans="1:7" ht="30" x14ac:dyDescent="0.25">
      <c r="A350" s="11" t="s">
        <v>221</v>
      </c>
      <c r="B350" s="25">
        <v>180</v>
      </c>
      <c r="C350" s="26">
        <v>12.081600000000002</v>
      </c>
      <c r="D350" s="29">
        <v>13.89</v>
      </c>
      <c r="E350" s="23">
        <v>11.5</v>
      </c>
      <c r="F350" s="26">
        <v>250.3</v>
      </c>
      <c r="G350" s="27" t="s">
        <v>262</v>
      </c>
    </row>
    <row r="351" spans="1:7" x14ac:dyDescent="0.25">
      <c r="A351" s="24" t="s">
        <v>210</v>
      </c>
      <c r="B351" s="25" t="s">
        <v>180</v>
      </c>
      <c r="C351" s="23">
        <v>0.61020000000000008</v>
      </c>
      <c r="D351" s="26">
        <v>0.25020000000000003</v>
      </c>
      <c r="E351" s="23">
        <v>18.684000000000001</v>
      </c>
      <c r="F351" s="26">
        <v>79.38000000000001</v>
      </c>
      <c r="G351" s="27" t="s">
        <v>211</v>
      </c>
    </row>
    <row r="352" spans="1:7" ht="30.75" thickBot="1" x14ac:dyDescent="0.3">
      <c r="A352" s="24" t="s">
        <v>102</v>
      </c>
      <c r="B352" s="25">
        <v>30</v>
      </c>
      <c r="C352" s="23">
        <v>2.2799999999999998</v>
      </c>
      <c r="D352" s="58">
        <v>0.24</v>
      </c>
      <c r="E352" s="23">
        <v>14.76</v>
      </c>
      <c r="F352" s="58">
        <v>70.5</v>
      </c>
      <c r="G352" s="56" t="s">
        <v>112</v>
      </c>
    </row>
    <row r="353" spans="1:7" ht="15.75" thickBot="1" x14ac:dyDescent="0.3">
      <c r="A353" s="113" t="s">
        <v>15</v>
      </c>
      <c r="B353" s="49">
        <v>396</v>
      </c>
      <c r="C353" s="121">
        <v>14.12</v>
      </c>
      <c r="D353" s="121">
        <v>14.38</v>
      </c>
      <c r="E353" s="121">
        <v>62.9</v>
      </c>
      <c r="F353" s="121">
        <v>428.58</v>
      </c>
      <c r="G353" s="47"/>
    </row>
    <row r="354" spans="1:7" ht="15.75" thickBot="1" x14ac:dyDescent="0.3">
      <c r="A354" s="85" t="s">
        <v>24</v>
      </c>
      <c r="B354" s="73">
        <f>B331+B335+B343+B353+B348</f>
        <v>1862</v>
      </c>
      <c r="C354" s="117">
        <v>54.730665830685766</v>
      </c>
      <c r="D354" s="117">
        <v>58.180376204310576</v>
      </c>
      <c r="E354" s="117">
        <v>263.1902381038866</v>
      </c>
      <c r="F354" s="117">
        <v>1782.9045307507736</v>
      </c>
      <c r="G354" s="73"/>
    </row>
    <row r="355" spans="1:7" ht="15.75" thickBot="1" x14ac:dyDescent="0.3">
      <c r="A355" s="48" t="s">
        <v>255</v>
      </c>
      <c r="B355" s="50">
        <f>B35+B72+B109+B143+B176+B211+B249+B285+B319+B354</f>
        <v>18280.5</v>
      </c>
      <c r="C355" s="50">
        <f>C35+C72+C109+C143+C176+C211+C249+C285+C319+C354</f>
        <v>533.72422786676589</v>
      </c>
      <c r="D355" s="50">
        <f>D35+D72+D109+D143+D176+D211+D249+D285+D319+D354</f>
        <v>587.01502032919961</v>
      </c>
      <c r="E355" s="131">
        <f>E35+E72+E109+E143+E176+E211+E249+E285+E319+E354</f>
        <v>2571.952985817702</v>
      </c>
      <c r="F355" s="131">
        <f>F35+F72+F109+F143+F176+F211+F249+F285+F319+F354</f>
        <v>17728.266679894263</v>
      </c>
      <c r="G355" s="50"/>
    </row>
    <row r="356" spans="1:7" x14ac:dyDescent="0.25">
      <c r="A356" s="11" t="s">
        <v>46</v>
      </c>
      <c r="C356" s="23"/>
      <c r="D356" s="23"/>
      <c r="E356" s="23"/>
      <c r="F356" s="23"/>
    </row>
    <row r="357" spans="1:7" x14ac:dyDescent="0.25">
      <c r="A357" s="228" t="s">
        <v>104</v>
      </c>
      <c r="B357" s="228"/>
      <c r="C357" s="228"/>
      <c r="D357" s="228"/>
      <c r="E357" s="228"/>
      <c r="F357" s="228"/>
      <c r="G357" s="228"/>
    </row>
    <row r="358" spans="1:7" x14ac:dyDescent="0.25">
      <c r="A358" s="228" t="s">
        <v>47</v>
      </c>
      <c r="B358" s="228"/>
      <c r="C358" s="228"/>
      <c r="D358" s="228"/>
      <c r="E358" s="228"/>
      <c r="F358" s="228"/>
      <c r="G358" s="228"/>
    </row>
    <row r="359" spans="1:7" x14ac:dyDescent="0.25">
      <c r="A359" s="228" t="s">
        <v>48</v>
      </c>
      <c r="B359" s="228"/>
      <c r="C359" s="228"/>
      <c r="D359" s="228"/>
      <c r="E359" s="228"/>
      <c r="F359" s="228"/>
      <c r="G359" s="228"/>
    </row>
    <row r="360" spans="1:7" x14ac:dyDescent="0.25">
      <c r="A360" s="228" t="s">
        <v>49</v>
      </c>
      <c r="B360" s="228"/>
      <c r="C360" s="228"/>
      <c r="D360" s="228"/>
      <c r="E360" s="228"/>
      <c r="F360" s="228"/>
      <c r="G360" s="228"/>
    </row>
    <row r="361" spans="1:7" x14ac:dyDescent="0.25">
      <c r="A361" s="229" t="s">
        <v>298</v>
      </c>
      <c r="B361" s="229"/>
      <c r="C361" s="229"/>
      <c r="D361" s="229"/>
      <c r="E361" s="229"/>
      <c r="F361" s="229"/>
      <c r="G361" s="229"/>
    </row>
    <row r="362" spans="1:7" x14ac:dyDescent="0.25">
      <c r="A362" s="228" t="s">
        <v>50</v>
      </c>
      <c r="B362" s="228"/>
      <c r="C362" s="228"/>
      <c r="D362" s="228"/>
      <c r="E362" s="228"/>
      <c r="F362" s="228"/>
      <c r="G362" s="228"/>
    </row>
    <row r="363" spans="1:7" x14ac:dyDescent="0.25">
      <c r="A363" s="229" t="s">
        <v>299</v>
      </c>
      <c r="B363" s="229"/>
      <c r="C363" s="229"/>
      <c r="D363" s="229"/>
      <c r="E363" s="229"/>
      <c r="F363" s="229"/>
      <c r="G363" s="229"/>
    </row>
    <row r="364" spans="1:7" x14ac:dyDescent="0.25">
      <c r="A364" s="228" t="s">
        <v>51</v>
      </c>
      <c r="B364" s="228"/>
      <c r="C364" s="228"/>
      <c r="D364" s="228"/>
      <c r="E364" s="228"/>
      <c r="F364" s="228"/>
      <c r="G364" s="228"/>
    </row>
    <row r="365" spans="1:7" x14ac:dyDescent="0.25">
      <c r="A365" s="229" t="s">
        <v>300</v>
      </c>
      <c r="B365" s="229"/>
      <c r="C365" s="229"/>
      <c r="D365" s="229"/>
      <c r="E365" s="229"/>
      <c r="F365" s="229"/>
      <c r="G365" s="229"/>
    </row>
    <row r="366" spans="1:7" x14ac:dyDescent="0.25">
      <c r="A366" s="228" t="s">
        <v>115</v>
      </c>
      <c r="B366" s="228"/>
      <c r="C366" s="228"/>
      <c r="D366" s="228"/>
      <c r="E366" s="228"/>
      <c r="F366" s="228"/>
      <c r="G366" s="228"/>
    </row>
    <row r="367" spans="1:7" x14ac:dyDescent="0.25">
      <c r="A367" s="228" t="s">
        <v>52</v>
      </c>
      <c r="B367" s="228"/>
      <c r="C367" s="228"/>
      <c r="D367" s="228"/>
      <c r="E367" s="228"/>
      <c r="F367" s="228"/>
      <c r="G367" s="228"/>
    </row>
    <row r="368" spans="1:7" x14ac:dyDescent="0.25">
      <c r="A368" s="228" t="s">
        <v>53</v>
      </c>
      <c r="B368" s="228"/>
      <c r="C368" s="228"/>
      <c r="D368" s="228"/>
      <c r="E368" s="228"/>
      <c r="F368" s="228"/>
      <c r="G368" s="228"/>
    </row>
    <row r="369" spans="1:7" x14ac:dyDescent="0.25">
      <c r="A369" s="229" t="s">
        <v>301</v>
      </c>
      <c r="B369" s="229"/>
      <c r="C369" s="229"/>
      <c r="D369" s="229"/>
      <c r="E369" s="229"/>
      <c r="F369" s="229"/>
      <c r="G369" s="229"/>
    </row>
    <row r="370" spans="1:7" x14ac:dyDescent="0.25">
      <c r="A370" s="228" t="s">
        <v>82</v>
      </c>
      <c r="B370" s="228"/>
      <c r="C370" s="228"/>
      <c r="D370" s="228"/>
      <c r="E370" s="228"/>
      <c r="F370" s="228"/>
      <c r="G370" s="228"/>
    </row>
    <row r="371" spans="1:7" x14ac:dyDescent="0.25">
      <c r="A371" s="228" t="s">
        <v>54</v>
      </c>
      <c r="B371" s="228"/>
      <c r="C371" s="228"/>
      <c r="D371" s="228"/>
      <c r="E371" s="228"/>
      <c r="F371" s="228"/>
      <c r="G371" s="228"/>
    </row>
    <row r="372" spans="1:7" x14ac:dyDescent="0.25">
      <c r="A372" s="228" t="s">
        <v>55</v>
      </c>
      <c r="B372" s="228"/>
      <c r="C372" s="228"/>
      <c r="D372" s="228"/>
      <c r="E372" s="228"/>
      <c r="F372" s="228"/>
      <c r="G372" s="228"/>
    </row>
    <row r="373" spans="1:7" x14ac:dyDescent="0.25">
      <c r="A373" s="228" t="s">
        <v>83</v>
      </c>
      <c r="B373" s="228"/>
      <c r="C373" s="228"/>
      <c r="D373" s="228"/>
      <c r="E373" s="228"/>
      <c r="F373" s="228"/>
      <c r="G373" s="228"/>
    </row>
    <row r="374" spans="1:7" x14ac:dyDescent="0.25">
      <c r="A374" s="228" t="s">
        <v>56</v>
      </c>
      <c r="B374" s="228"/>
      <c r="C374" s="228"/>
      <c r="D374" s="228"/>
      <c r="E374" s="228"/>
      <c r="F374" s="228"/>
      <c r="G374" s="228"/>
    </row>
    <row r="375" spans="1:7" x14ac:dyDescent="0.25">
      <c r="A375" s="228" t="s">
        <v>84</v>
      </c>
      <c r="B375" s="228"/>
      <c r="C375" s="228"/>
      <c r="D375" s="228"/>
      <c r="E375" s="228"/>
      <c r="F375" s="228"/>
      <c r="G375" s="228"/>
    </row>
    <row r="376" spans="1:7" x14ac:dyDescent="0.25">
      <c r="A376" s="228" t="s">
        <v>57</v>
      </c>
      <c r="B376" s="228"/>
      <c r="C376" s="228"/>
      <c r="D376" s="228"/>
      <c r="E376" s="228"/>
      <c r="F376" s="228"/>
      <c r="G376" s="228"/>
    </row>
    <row r="377" spans="1:7" x14ac:dyDescent="0.25">
      <c r="A377" s="228" t="s">
        <v>58</v>
      </c>
      <c r="B377" s="228"/>
      <c r="C377" s="228"/>
      <c r="D377" s="228"/>
      <c r="E377" s="228"/>
      <c r="F377" s="228"/>
      <c r="G377" s="228"/>
    </row>
    <row r="378" spans="1:7" x14ac:dyDescent="0.25">
      <c r="A378" s="228" t="s">
        <v>85</v>
      </c>
      <c r="B378" s="228"/>
      <c r="C378" s="228"/>
      <c r="D378" s="228"/>
      <c r="E378" s="228"/>
      <c r="F378" s="228"/>
      <c r="G378" s="228"/>
    </row>
    <row r="379" spans="1:7" x14ac:dyDescent="0.25">
      <c r="A379" s="228" t="s">
        <v>59</v>
      </c>
      <c r="B379" s="228"/>
      <c r="C379" s="228"/>
      <c r="D379" s="228"/>
      <c r="E379" s="228"/>
      <c r="F379" s="228"/>
      <c r="G379" s="228"/>
    </row>
    <row r="380" spans="1:7" x14ac:dyDescent="0.25">
      <c r="A380" s="228" t="s">
        <v>60</v>
      </c>
      <c r="B380" s="228"/>
      <c r="C380" s="228"/>
      <c r="D380" s="228"/>
      <c r="E380" s="228"/>
      <c r="F380" s="228"/>
      <c r="G380" s="228"/>
    </row>
    <row r="381" spans="1:7" x14ac:dyDescent="0.25">
      <c r="A381" s="36"/>
      <c r="B381" s="36"/>
      <c r="C381" s="55"/>
      <c r="D381" s="55"/>
      <c r="E381" s="55"/>
      <c r="F381" s="55"/>
    </row>
    <row r="382" spans="1:7" x14ac:dyDescent="0.25">
      <c r="A382" s="36"/>
      <c r="B382" s="36"/>
      <c r="C382" s="122"/>
      <c r="D382" s="122"/>
      <c r="E382" s="122"/>
    </row>
    <row r="383" spans="1:7" x14ac:dyDescent="0.25">
      <c r="A383" s="36"/>
      <c r="B383" s="36"/>
      <c r="C383" s="55"/>
      <c r="D383" s="55"/>
      <c r="E383" s="55"/>
      <c r="F383" s="23"/>
    </row>
    <row r="384" spans="1:7" x14ac:dyDescent="0.25">
      <c r="C384" s="23"/>
      <c r="D384" s="23"/>
      <c r="E384" s="23"/>
      <c r="F384" s="23"/>
    </row>
    <row r="385" spans="1:6" x14ac:dyDescent="0.25">
      <c r="C385" s="23"/>
      <c r="D385" s="23"/>
      <c r="E385" s="23"/>
      <c r="F385" s="23"/>
    </row>
    <row r="386" spans="1:6" x14ac:dyDescent="0.25">
      <c r="C386" s="23"/>
      <c r="D386" s="23"/>
      <c r="E386" s="23"/>
      <c r="F386" s="23"/>
    </row>
    <row r="387" spans="1:6" x14ac:dyDescent="0.25">
      <c r="C387" s="23"/>
      <c r="D387" s="23"/>
      <c r="E387" s="23"/>
      <c r="F387" s="23"/>
    </row>
    <row r="388" spans="1:6" x14ac:dyDescent="0.25">
      <c r="C388" s="23"/>
      <c r="D388" s="23"/>
      <c r="E388" s="23"/>
      <c r="F388" s="23"/>
    </row>
    <row r="389" spans="1:6" x14ac:dyDescent="0.25">
      <c r="C389" s="23"/>
      <c r="D389" s="23"/>
      <c r="E389" s="23"/>
      <c r="F389" s="23"/>
    </row>
    <row r="390" spans="1:6" x14ac:dyDescent="0.25">
      <c r="A390" s="36"/>
      <c r="B390" s="36"/>
      <c r="C390" s="55"/>
      <c r="D390" s="55"/>
      <c r="E390" s="55"/>
      <c r="F390" s="55"/>
    </row>
    <row r="391" spans="1:6" x14ac:dyDescent="0.25">
      <c r="A391" s="36"/>
      <c r="B391" s="36"/>
      <c r="C391" s="55"/>
      <c r="D391" s="55"/>
      <c r="E391" s="55"/>
      <c r="F391" s="55"/>
    </row>
    <row r="392" spans="1:6" x14ac:dyDescent="0.25">
      <c r="A392" s="36"/>
      <c r="B392" s="36"/>
      <c r="C392" s="55"/>
      <c r="D392" s="55"/>
      <c r="E392" s="55"/>
      <c r="F392" s="55"/>
    </row>
    <row r="393" spans="1:6" x14ac:dyDescent="0.25">
      <c r="A393" s="36"/>
      <c r="B393" s="36"/>
      <c r="C393" s="55"/>
      <c r="D393" s="55"/>
      <c r="E393" s="55"/>
      <c r="F393" s="55"/>
    </row>
    <row r="394" spans="1:6" x14ac:dyDescent="0.25">
      <c r="A394" s="36"/>
      <c r="B394" s="36"/>
      <c r="C394" s="55"/>
      <c r="D394" s="55"/>
      <c r="E394" s="55"/>
      <c r="F394" s="55"/>
    </row>
    <row r="395" spans="1:6" x14ac:dyDescent="0.25">
      <c r="B395" s="36"/>
      <c r="C395" s="23"/>
      <c r="D395" s="23"/>
      <c r="E395" s="23"/>
      <c r="F395" s="23"/>
    </row>
    <row r="396" spans="1:6" x14ac:dyDescent="0.25">
      <c r="B396" s="36"/>
      <c r="C396" s="23"/>
      <c r="D396" s="23"/>
      <c r="E396" s="23"/>
      <c r="F396" s="23"/>
    </row>
    <row r="397" spans="1:6" x14ac:dyDescent="0.25">
      <c r="B397" s="36"/>
      <c r="C397" s="23"/>
      <c r="D397" s="23"/>
      <c r="E397" s="23"/>
      <c r="F397" s="23"/>
    </row>
    <row r="398" spans="1:6" x14ac:dyDescent="0.25">
      <c r="C398" s="23"/>
      <c r="D398" s="23"/>
      <c r="E398" s="23"/>
      <c r="F398" s="23"/>
    </row>
    <row r="399" spans="1:6" x14ac:dyDescent="0.25">
      <c r="C399" s="23"/>
      <c r="D399" s="23"/>
      <c r="E399" s="23"/>
      <c r="F399" s="23"/>
    </row>
    <row r="400" spans="1:6" x14ac:dyDescent="0.25">
      <c r="C400" s="23"/>
      <c r="D400" s="23"/>
      <c r="E400" s="23"/>
      <c r="F400" s="23"/>
    </row>
    <row r="401" spans="1:7" x14ac:dyDescent="0.25">
      <c r="C401" s="23"/>
      <c r="D401" s="23"/>
      <c r="E401" s="23"/>
      <c r="F401" s="23"/>
    </row>
    <row r="402" spans="1:7" x14ac:dyDescent="0.25">
      <c r="C402" s="23"/>
      <c r="D402" s="23"/>
      <c r="E402" s="23"/>
      <c r="F402" s="23"/>
    </row>
    <row r="403" spans="1:7" x14ac:dyDescent="0.25">
      <c r="C403" s="23"/>
      <c r="D403" s="23"/>
      <c r="E403" s="23"/>
      <c r="F403" s="23"/>
    </row>
    <row r="404" spans="1:7" x14ac:dyDescent="0.25">
      <c r="A404" s="36"/>
      <c r="B404" s="36"/>
      <c r="C404" s="55"/>
      <c r="D404" s="55"/>
      <c r="E404" s="55"/>
      <c r="F404" s="55"/>
    </row>
    <row r="405" spans="1:7" x14ac:dyDescent="0.25">
      <c r="A405" s="36"/>
      <c r="B405" s="36"/>
      <c r="C405" s="55"/>
      <c r="D405" s="55"/>
      <c r="E405" s="55"/>
      <c r="F405" s="55"/>
    </row>
    <row r="406" spans="1:7" x14ac:dyDescent="0.25">
      <c r="A406" s="36"/>
      <c r="B406" s="36"/>
      <c r="C406" s="55"/>
      <c r="D406" s="55"/>
      <c r="E406" s="55"/>
      <c r="F406" s="55"/>
    </row>
    <row r="407" spans="1:7" x14ac:dyDescent="0.25">
      <c r="A407" s="36"/>
      <c r="B407" s="36"/>
      <c r="C407" s="55"/>
      <c r="D407" s="55"/>
      <c r="E407" s="55"/>
      <c r="F407" s="55"/>
    </row>
    <row r="408" spans="1:7" x14ac:dyDescent="0.25">
      <c r="A408" s="36"/>
      <c r="B408" s="36"/>
      <c r="C408" s="55"/>
      <c r="D408" s="55"/>
      <c r="E408" s="55"/>
      <c r="F408" s="55"/>
    </row>
    <row r="409" spans="1:7" x14ac:dyDescent="0.25">
      <c r="C409" s="23"/>
      <c r="D409" s="23"/>
      <c r="E409" s="23"/>
      <c r="F409" s="23"/>
    </row>
    <row r="410" spans="1:7" x14ac:dyDescent="0.25">
      <c r="C410" s="23"/>
      <c r="D410" s="23"/>
      <c r="E410" s="23"/>
      <c r="F410" s="23"/>
    </row>
    <row r="411" spans="1:7" x14ac:dyDescent="0.25">
      <c r="C411" s="23"/>
      <c r="D411" s="23"/>
      <c r="E411" s="23"/>
      <c r="F411" s="23"/>
    </row>
    <row r="412" spans="1:7" x14ac:dyDescent="0.25">
      <c r="A412" s="36"/>
      <c r="B412" s="36"/>
      <c r="C412" s="55"/>
      <c r="D412" s="55"/>
      <c r="E412" s="55"/>
      <c r="F412" s="55"/>
      <c r="G412" s="123"/>
    </row>
    <row r="413" spans="1:7" x14ac:dyDescent="0.25">
      <c r="A413" s="36"/>
      <c r="B413" s="36"/>
      <c r="C413" s="55"/>
      <c r="D413" s="55"/>
      <c r="E413" s="55"/>
      <c r="F413" s="55"/>
      <c r="G413" s="123"/>
    </row>
    <row r="414" spans="1:7" x14ac:dyDescent="0.25">
      <c r="A414" s="36"/>
      <c r="C414" s="55"/>
      <c r="D414" s="55"/>
      <c r="E414" s="55"/>
      <c r="F414" s="55"/>
      <c r="G414" s="123"/>
    </row>
    <row r="415" spans="1:7" x14ac:dyDescent="0.25">
      <c r="A415" s="36"/>
      <c r="C415" s="55"/>
      <c r="D415" s="55"/>
      <c r="E415" s="55"/>
      <c r="F415" s="55"/>
      <c r="G415" s="123"/>
    </row>
    <row r="416" spans="1:7" x14ac:dyDescent="0.25">
      <c r="A416" s="36"/>
      <c r="C416" s="55"/>
      <c r="D416" s="55"/>
      <c r="E416" s="55"/>
      <c r="F416" s="55"/>
      <c r="G416" s="123"/>
    </row>
    <row r="417" spans="1:7" x14ac:dyDescent="0.25">
      <c r="A417" s="36"/>
      <c r="B417" s="36"/>
      <c r="C417" s="55"/>
      <c r="D417" s="55"/>
      <c r="E417" s="55"/>
      <c r="F417" s="23"/>
      <c r="G417" s="123"/>
    </row>
    <row r="418" spans="1:7" x14ac:dyDescent="0.25">
      <c r="A418" s="36"/>
      <c r="B418" s="36"/>
      <c r="C418" s="55"/>
      <c r="D418" s="55"/>
      <c r="E418" s="55"/>
      <c r="F418" s="23"/>
      <c r="G418" s="123"/>
    </row>
    <row r="419" spans="1:7" x14ac:dyDescent="0.25">
      <c r="A419" s="36"/>
      <c r="B419" s="36"/>
      <c r="C419" s="55"/>
      <c r="D419" s="55"/>
      <c r="E419" s="55"/>
      <c r="F419" s="23"/>
      <c r="G419" s="124"/>
    </row>
    <row r="420" spans="1:7" x14ac:dyDescent="0.25">
      <c r="A420" s="36"/>
      <c r="B420" s="36"/>
      <c r="C420" s="55"/>
      <c r="D420" s="55"/>
      <c r="E420" s="55"/>
      <c r="F420" s="23"/>
      <c r="G420" s="124"/>
    </row>
    <row r="421" spans="1:7" x14ac:dyDescent="0.25">
      <c r="A421" s="36"/>
      <c r="B421" s="36"/>
      <c r="C421" s="55"/>
      <c r="D421" s="55"/>
      <c r="E421" s="55"/>
      <c r="F421" s="23"/>
      <c r="G421" s="124"/>
    </row>
    <row r="422" spans="1:7" x14ac:dyDescent="0.25">
      <c r="A422" s="36"/>
      <c r="B422" s="36"/>
      <c r="C422" s="55"/>
      <c r="D422" s="55"/>
      <c r="E422" s="55"/>
      <c r="F422" s="23"/>
      <c r="G422" s="123"/>
    </row>
    <row r="423" spans="1:7" x14ac:dyDescent="0.25">
      <c r="C423" s="23"/>
      <c r="D423" s="23"/>
      <c r="E423" s="23"/>
      <c r="F423" s="23"/>
      <c r="G423" s="123"/>
    </row>
    <row r="424" spans="1:7" x14ac:dyDescent="0.25">
      <c r="C424" s="23"/>
      <c r="D424" s="23"/>
      <c r="E424" s="23"/>
      <c r="F424" s="23"/>
      <c r="G424" s="32"/>
    </row>
    <row r="425" spans="1:7" x14ac:dyDescent="0.25">
      <c r="C425" s="23"/>
      <c r="D425" s="23"/>
      <c r="E425" s="23"/>
      <c r="F425" s="23"/>
      <c r="G425" s="123"/>
    </row>
    <row r="426" spans="1:7" x14ac:dyDescent="0.25">
      <c r="C426" s="23"/>
      <c r="D426" s="23"/>
      <c r="E426" s="23"/>
      <c r="F426" s="23"/>
      <c r="G426" s="123"/>
    </row>
    <row r="427" spans="1:7" x14ac:dyDescent="0.25">
      <c r="C427" s="23"/>
      <c r="D427" s="23"/>
      <c r="E427" s="23"/>
      <c r="F427" s="23"/>
      <c r="G427" s="123"/>
    </row>
    <row r="428" spans="1:7" x14ac:dyDescent="0.25">
      <c r="C428" s="23"/>
      <c r="D428" s="23"/>
      <c r="E428" s="23"/>
      <c r="F428" s="23"/>
      <c r="G428" s="123"/>
    </row>
    <row r="429" spans="1:7" x14ac:dyDescent="0.25">
      <c r="A429" s="36"/>
      <c r="B429" s="36"/>
      <c r="C429" s="55"/>
      <c r="D429" s="55"/>
      <c r="E429" s="55"/>
      <c r="F429" s="55"/>
      <c r="G429" s="123"/>
    </row>
    <row r="430" spans="1:7" x14ac:dyDescent="0.25">
      <c r="A430" s="36"/>
      <c r="B430" s="36"/>
      <c r="C430" s="55"/>
      <c r="D430" s="55"/>
      <c r="E430" s="55"/>
      <c r="F430" s="55"/>
      <c r="G430" s="123"/>
    </row>
    <row r="431" spans="1:7" x14ac:dyDescent="0.25">
      <c r="A431" s="36"/>
      <c r="B431" s="36"/>
      <c r="C431" s="55"/>
      <c r="D431" s="55"/>
      <c r="E431" s="55"/>
      <c r="F431" s="55"/>
      <c r="G431" s="123"/>
    </row>
    <row r="432" spans="1:7" x14ac:dyDescent="0.25">
      <c r="A432" s="36"/>
      <c r="B432" s="36"/>
      <c r="C432" s="55"/>
      <c r="D432" s="55"/>
      <c r="E432" s="55"/>
      <c r="F432" s="55"/>
      <c r="G432" s="123"/>
    </row>
    <row r="433" spans="1:7" x14ac:dyDescent="0.25">
      <c r="A433" s="36"/>
      <c r="B433" s="36"/>
      <c r="C433" s="55"/>
      <c r="D433" s="55"/>
      <c r="E433" s="55"/>
      <c r="F433" s="23"/>
      <c r="G433" s="124"/>
    </row>
    <row r="434" spans="1:7" x14ac:dyDescent="0.25">
      <c r="C434" s="23"/>
      <c r="D434" s="23"/>
      <c r="E434" s="23"/>
      <c r="F434" s="23"/>
      <c r="G434" s="124"/>
    </row>
    <row r="435" spans="1:7" x14ac:dyDescent="0.25">
      <c r="C435" s="23"/>
      <c r="D435" s="23"/>
      <c r="E435" s="23"/>
      <c r="F435" s="23"/>
      <c r="G435" s="124"/>
    </row>
    <row r="436" spans="1:7" x14ac:dyDescent="0.25">
      <c r="C436" s="23"/>
      <c r="D436" s="23"/>
      <c r="E436" s="23"/>
      <c r="F436" s="23"/>
      <c r="G436" s="123"/>
    </row>
    <row r="437" spans="1:7" x14ac:dyDescent="0.25">
      <c r="C437" s="23"/>
      <c r="D437" s="23"/>
      <c r="E437" s="23"/>
      <c r="F437" s="23"/>
      <c r="G437" s="123"/>
    </row>
    <row r="438" spans="1:7" x14ac:dyDescent="0.25">
      <c r="C438" s="23"/>
      <c r="D438" s="23"/>
      <c r="E438" s="23"/>
      <c r="F438" s="23"/>
      <c r="G438" s="123"/>
    </row>
    <row r="439" spans="1:7" x14ac:dyDescent="0.25">
      <c r="C439" s="23"/>
      <c r="D439" s="23"/>
      <c r="E439" s="23"/>
      <c r="F439" s="23"/>
      <c r="G439" s="123"/>
    </row>
    <row r="440" spans="1:7" x14ac:dyDescent="0.25">
      <c r="C440" s="23"/>
      <c r="D440" s="23"/>
      <c r="E440" s="23"/>
      <c r="F440" s="23"/>
      <c r="G440" s="123"/>
    </row>
    <row r="441" spans="1:7" x14ac:dyDescent="0.25">
      <c r="C441" s="23"/>
      <c r="D441" s="23"/>
      <c r="E441" s="23"/>
      <c r="F441" s="23"/>
      <c r="G441" s="124"/>
    </row>
    <row r="442" spans="1:7" x14ac:dyDescent="0.25">
      <c r="C442" s="23"/>
      <c r="D442" s="23"/>
      <c r="E442" s="23"/>
      <c r="F442" s="23"/>
      <c r="G442" s="123"/>
    </row>
    <row r="443" spans="1:7" x14ac:dyDescent="0.25">
      <c r="A443" s="36"/>
      <c r="C443" s="55"/>
      <c r="D443" s="55"/>
      <c r="E443" s="55"/>
      <c r="F443" s="55"/>
      <c r="G443" s="123"/>
    </row>
    <row r="444" spans="1:7" x14ac:dyDescent="0.25">
      <c r="A444" s="36"/>
      <c r="C444" s="55"/>
      <c r="D444" s="55"/>
      <c r="E444" s="55"/>
      <c r="F444" s="55"/>
      <c r="G444" s="123"/>
    </row>
    <row r="445" spans="1:7" x14ac:dyDescent="0.25">
      <c r="A445" s="36"/>
      <c r="C445" s="55"/>
      <c r="D445" s="55"/>
      <c r="E445" s="55"/>
      <c r="F445" s="55"/>
      <c r="G445" s="124"/>
    </row>
    <row r="446" spans="1:7" x14ac:dyDescent="0.25">
      <c r="A446" s="36"/>
      <c r="C446" s="55"/>
      <c r="D446" s="55"/>
      <c r="E446" s="55"/>
      <c r="F446" s="55"/>
      <c r="G446" s="123"/>
    </row>
    <row r="447" spans="1:7" x14ac:dyDescent="0.25">
      <c r="A447" s="36"/>
      <c r="B447" s="36"/>
      <c r="C447" s="55"/>
      <c r="D447" s="55"/>
      <c r="E447" s="55"/>
      <c r="F447" s="23"/>
      <c r="G447" s="123"/>
    </row>
    <row r="448" spans="1:7" x14ac:dyDescent="0.25">
      <c r="C448" s="23"/>
      <c r="D448" s="23"/>
      <c r="E448" s="23"/>
      <c r="F448" s="23"/>
    </row>
    <row r="449" spans="1:7" x14ac:dyDescent="0.25">
      <c r="C449" s="23"/>
      <c r="D449" s="23"/>
      <c r="E449" s="23"/>
      <c r="F449" s="23"/>
    </row>
    <row r="450" spans="1:7" x14ac:dyDescent="0.25">
      <c r="C450" s="23"/>
      <c r="D450" s="23"/>
      <c r="E450" s="23"/>
      <c r="F450" s="23"/>
    </row>
    <row r="451" spans="1:7" x14ac:dyDescent="0.25">
      <c r="A451" s="36"/>
      <c r="C451" s="55"/>
      <c r="D451" s="55"/>
      <c r="E451" s="55"/>
      <c r="F451" s="55"/>
    </row>
    <row r="452" spans="1:7" x14ac:dyDescent="0.25">
      <c r="A452" s="36"/>
      <c r="C452" s="55"/>
      <c r="D452" s="55"/>
      <c r="E452" s="55"/>
      <c r="F452" s="55"/>
    </row>
    <row r="453" spans="1:7" x14ac:dyDescent="0.25">
      <c r="A453" s="36"/>
      <c r="B453" s="36"/>
      <c r="C453" s="55"/>
      <c r="D453" s="55"/>
      <c r="E453" s="55"/>
      <c r="F453" s="23"/>
    </row>
    <row r="454" spans="1:7" x14ac:dyDescent="0.25">
      <c r="A454" s="36"/>
      <c r="C454" s="55"/>
      <c r="D454" s="55"/>
      <c r="E454" s="55"/>
      <c r="F454" s="55"/>
    </row>
    <row r="455" spans="1:7" x14ac:dyDescent="0.25">
      <c r="A455" s="36"/>
      <c r="C455" s="55"/>
      <c r="D455" s="55"/>
      <c r="E455" s="55"/>
      <c r="F455" s="55"/>
    </row>
    <row r="456" spans="1:7" x14ac:dyDescent="0.25">
      <c r="A456" s="36"/>
      <c r="C456" s="23"/>
      <c r="D456" s="55"/>
      <c r="E456" s="55"/>
      <c r="F456" s="23"/>
    </row>
    <row r="457" spans="1:7" x14ac:dyDescent="0.25">
      <c r="A457" s="36"/>
      <c r="B457" s="36"/>
      <c r="C457" s="55"/>
      <c r="D457" s="55"/>
      <c r="E457" s="55"/>
      <c r="F457" s="23"/>
    </row>
    <row r="458" spans="1:7" x14ac:dyDescent="0.25">
      <c r="A458" s="36"/>
      <c r="B458" s="36"/>
      <c r="C458" s="55"/>
      <c r="D458" s="55"/>
      <c r="E458" s="55"/>
      <c r="F458" s="23"/>
    </row>
    <row r="459" spans="1:7" x14ac:dyDescent="0.25">
      <c r="A459" s="36"/>
      <c r="B459" s="36"/>
      <c r="C459" s="55"/>
      <c r="D459" s="55"/>
      <c r="E459" s="55"/>
      <c r="F459" s="23"/>
    </row>
    <row r="460" spans="1:7" x14ac:dyDescent="0.25">
      <c r="A460" s="36"/>
      <c r="B460" s="36"/>
      <c r="C460" s="55"/>
      <c r="D460" s="55"/>
      <c r="E460" s="55"/>
      <c r="F460" s="23"/>
    </row>
    <row r="461" spans="1:7" x14ac:dyDescent="0.25">
      <c r="A461" s="36"/>
      <c r="B461" s="36"/>
      <c r="C461" s="55"/>
      <c r="D461" s="55"/>
      <c r="E461" s="55"/>
      <c r="F461" s="23"/>
      <c r="G461" s="123"/>
    </row>
    <row r="462" spans="1:7" x14ac:dyDescent="0.25">
      <c r="A462" s="36"/>
      <c r="B462" s="36"/>
      <c r="C462" s="55"/>
      <c r="D462" s="55"/>
      <c r="E462" s="55"/>
      <c r="F462" s="23"/>
      <c r="G462" s="123"/>
    </row>
    <row r="463" spans="1:7" x14ac:dyDescent="0.25">
      <c r="A463" s="36"/>
      <c r="C463" s="23"/>
      <c r="D463" s="55"/>
      <c r="E463" s="55"/>
      <c r="F463" s="23"/>
      <c r="G463" s="123"/>
    </row>
    <row r="464" spans="1:7" x14ac:dyDescent="0.25">
      <c r="A464" s="36"/>
      <c r="C464" s="23"/>
      <c r="D464" s="55"/>
      <c r="E464" s="55"/>
      <c r="F464" s="23"/>
      <c r="G464" s="123"/>
    </row>
    <row r="465" spans="1:7" x14ac:dyDescent="0.25">
      <c r="A465" s="36"/>
      <c r="C465" s="23"/>
      <c r="D465" s="55"/>
      <c r="E465" s="55"/>
      <c r="F465" s="23"/>
      <c r="G465" s="123"/>
    </row>
    <row r="466" spans="1:7" x14ac:dyDescent="0.25">
      <c r="A466" s="36"/>
      <c r="C466" s="23"/>
      <c r="D466" s="55"/>
      <c r="E466" s="55"/>
      <c r="F466" s="23"/>
      <c r="G466" s="123"/>
    </row>
    <row r="467" spans="1:7" x14ac:dyDescent="0.25">
      <c r="A467" s="36"/>
      <c r="C467" s="23"/>
      <c r="D467" s="55"/>
      <c r="E467" s="55"/>
      <c r="F467" s="23"/>
      <c r="G467" s="123"/>
    </row>
    <row r="468" spans="1:7" x14ac:dyDescent="0.25">
      <c r="A468" s="36"/>
      <c r="C468" s="23"/>
      <c r="D468" s="55"/>
      <c r="E468" s="55"/>
      <c r="F468" s="23"/>
      <c r="G468" s="124"/>
    </row>
    <row r="469" spans="1:7" x14ac:dyDescent="0.25">
      <c r="A469" s="36"/>
      <c r="B469" s="36"/>
      <c r="C469" s="55"/>
      <c r="D469" s="55"/>
      <c r="E469" s="55"/>
      <c r="F469" s="23"/>
      <c r="G469" s="124"/>
    </row>
    <row r="470" spans="1:7" x14ac:dyDescent="0.25">
      <c r="A470" s="36"/>
      <c r="B470" s="36"/>
      <c r="C470" s="55"/>
      <c r="D470" s="55"/>
      <c r="E470" s="55"/>
      <c r="F470" s="23"/>
      <c r="G470" s="124"/>
    </row>
    <row r="471" spans="1:7" x14ac:dyDescent="0.25">
      <c r="C471" s="23"/>
      <c r="D471" s="23"/>
      <c r="E471" s="23"/>
      <c r="F471" s="23"/>
      <c r="G471" s="123"/>
    </row>
    <row r="472" spans="1:7" x14ac:dyDescent="0.25">
      <c r="C472" s="23"/>
      <c r="D472" s="23"/>
      <c r="E472" s="23"/>
      <c r="F472" s="23"/>
      <c r="G472" s="123"/>
    </row>
    <row r="473" spans="1:7" x14ac:dyDescent="0.25">
      <c r="C473" s="23"/>
      <c r="D473" s="23"/>
      <c r="E473" s="23"/>
      <c r="F473" s="23"/>
      <c r="G473" s="32"/>
    </row>
    <row r="474" spans="1:7" x14ac:dyDescent="0.25">
      <c r="C474" s="23"/>
      <c r="D474" s="23"/>
      <c r="E474" s="23"/>
      <c r="F474" s="23"/>
      <c r="G474" s="123"/>
    </row>
    <row r="475" spans="1:7" x14ac:dyDescent="0.25">
      <c r="C475" s="23"/>
      <c r="D475" s="23"/>
      <c r="E475" s="23"/>
      <c r="F475" s="23"/>
      <c r="G475" s="123"/>
    </row>
    <row r="476" spans="1:7" x14ac:dyDescent="0.25">
      <c r="C476" s="23"/>
      <c r="D476" s="23"/>
      <c r="E476" s="23"/>
      <c r="F476" s="23"/>
      <c r="G476" s="123"/>
    </row>
    <row r="477" spans="1:7" x14ac:dyDescent="0.25">
      <c r="A477" s="36"/>
      <c r="B477" s="36"/>
      <c r="C477" s="55"/>
      <c r="D477" s="55"/>
      <c r="E477" s="55"/>
      <c r="F477" s="55"/>
      <c r="G477" s="123"/>
    </row>
    <row r="478" spans="1:7" x14ac:dyDescent="0.25">
      <c r="A478" s="36"/>
      <c r="B478" s="36"/>
      <c r="C478" s="55"/>
      <c r="D478" s="55"/>
      <c r="E478" s="55"/>
      <c r="F478" s="55"/>
      <c r="G478" s="123"/>
    </row>
    <row r="479" spans="1:7" x14ac:dyDescent="0.25">
      <c r="A479" s="36"/>
      <c r="B479" s="36"/>
      <c r="C479" s="55"/>
      <c r="D479" s="55"/>
      <c r="E479" s="55"/>
      <c r="F479" s="55"/>
      <c r="G479" s="123"/>
    </row>
    <row r="480" spans="1:7" x14ac:dyDescent="0.25">
      <c r="A480" s="36"/>
      <c r="B480" s="36"/>
      <c r="C480" s="55"/>
      <c r="D480" s="55"/>
      <c r="E480" s="55"/>
      <c r="F480" s="55"/>
      <c r="G480" s="123"/>
    </row>
    <row r="481" spans="1:7" x14ac:dyDescent="0.25">
      <c r="A481" s="36"/>
      <c r="B481" s="36"/>
      <c r="C481" s="55"/>
      <c r="D481" s="55"/>
      <c r="E481" s="55"/>
      <c r="F481" s="55"/>
      <c r="G481" s="123"/>
    </row>
    <row r="482" spans="1:7" x14ac:dyDescent="0.25">
      <c r="C482" s="23"/>
      <c r="D482" s="23"/>
      <c r="E482" s="23"/>
      <c r="F482" s="23"/>
      <c r="G482" s="124"/>
    </row>
    <row r="483" spans="1:7" x14ac:dyDescent="0.25">
      <c r="B483" s="36"/>
      <c r="C483" s="23"/>
      <c r="D483" s="23"/>
      <c r="E483" s="23"/>
      <c r="F483" s="23"/>
      <c r="G483" s="124"/>
    </row>
    <row r="484" spans="1:7" x14ac:dyDescent="0.25">
      <c r="C484" s="23"/>
      <c r="D484" s="23"/>
      <c r="E484" s="23"/>
      <c r="F484" s="23"/>
      <c r="G484" s="124"/>
    </row>
    <row r="485" spans="1:7" x14ac:dyDescent="0.25">
      <c r="C485" s="23"/>
      <c r="D485" s="23"/>
      <c r="E485" s="23"/>
      <c r="F485" s="23"/>
      <c r="G485" s="123"/>
    </row>
    <row r="486" spans="1:7" x14ac:dyDescent="0.25">
      <c r="C486" s="23"/>
      <c r="D486" s="23"/>
      <c r="E486" s="23"/>
      <c r="F486" s="23"/>
      <c r="G486" s="123"/>
    </row>
    <row r="487" spans="1:7" x14ac:dyDescent="0.25">
      <c r="C487" s="23"/>
      <c r="D487" s="23"/>
      <c r="E487" s="23"/>
      <c r="F487" s="23"/>
      <c r="G487" s="123"/>
    </row>
    <row r="488" spans="1:7" x14ac:dyDescent="0.25">
      <c r="C488" s="23"/>
      <c r="D488" s="23"/>
      <c r="E488" s="23"/>
      <c r="F488" s="23"/>
      <c r="G488" s="123"/>
    </row>
    <row r="489" spans="1:7" x14ac:dyDescent="0.25">
      <c r="C489" s="23"/>
      <c r="D489" s="23"/>
      <c r="E489" s="23"/>
      <c r="F489" s="23"/>
      <c r="G489" s="123"/>
    </row>
    <row r="490" spans="1:7" x14ac:dyDescent="0.25">
      <c r="A490" s="36"/>
      <c r="C490" s="55"/>
      <c r="D490" s="55"/>
      <c r="E490" s="55"/>
      <c r="F490" s="55"/>
      <c r="G490" s="124"/>
    </row>
    <row r="491" spans="1:7" x14ac:dyDescent="0.25">
      <c r="A491" s="36"/>
      <c r="C491" s="55"/>
      <c r="D491" s="55"/>
      <c r="E491" s="55"/>
      <c r="F491" s="55"/>
      <c r="G491" s="123"/>
    </row>
    <row r="492" spans="1:7" x14ac:dyDescent="0.25">
      <c r="A492" s="36"/>
      <c r="C492" s="55"/>
      <c r="D492" s="55"/>
      <c r="E492" s="55"/>
      <c r="F492" s="55"/>
      <c r="G492" s="123"/>
    </row>
    <row r="493" spans="1:7" x14ac:dyDescent="0.25">
      <c r="A493" s="36"/>
      <c r="C493" s="55"/>
      <c r="D493" s="55"/>
      <c r="E493" s="55"/>
      <c r="F493" s="55"/>
      <c r="G493" s="123"/>
    </row>
    <row r="494" spans="1:7" x14ac:dyDescent="0.25">
      <c r="A494" s="36"/>
      <c r="C494" s="55"/>
      <c r="D494" s="55"/>
      <c r="E494" s="55"/>
      <c r="F494" s="55"/>
      <c r="G494" s="124"/>
    </row>
    <row r="495" spans="1:7" x14ac:dyDescent="0.25">
      <c r="C495" s="23"/>
      <c r="D495" s="23"/>
      <c r="E495" s="23"/>
      <c r="F495" s="23"/>
      <c r="G495" s="32"/>
    </row>
    <row r="496" spans="1:7" x14ac:dyDescent="0.25">
      <c r="C496" s="23"/>
      <c r="D496" s="23"/>
      <c r="E496" s="23"/>
      <c r="F496" s="23"/>
      <c r="G496" s="32"/>
    </row>
    <row r="497" spans="1:7" x14ac:dyDescent="0.25">
      <c r="C497" s="23"/>
      <c r="D497" s="23"/>
      <c r="E497" s="23"/>
      <c r="F497" s="23"/>
      <c r="G497" s="36"/>
    </row>
    <row r="498" spans="1:7" x14ac:dyDescent="0.25">
      <c r="A498" s="36"/>
      <c r="B498" s="36"/>
      <c r="C498" s="55"/>
      <c r="D498" s="55"/>
      <c r="E498" s="55"/>
      <c r="F498" s="55"/>
    </row>
    <row r="499" spans="1:7" x14ac:dyDescent="0.25">
      <c r="A499" s="36"/>
      <c r="B499" s="36"/>
      <c r="C499" s="55"/>
      <c r="D499" s="55"/>
      <c r="E499" s="55"/>
      <c r="F499" s="55"/>
    </row>
    <row r="500" spans="1:7" x14ac:dyDescent="0.25">
      <c r="A500" s="36"/>
      <c r="C500" s="55"/>
      <c r="D500" s="55"/>
      <c r="E500" s="55"/>
      <c r="F500" s="55"/>
    </row>
    <row r="501" spans="1:7" x14ac:dyDescent="0.25">
      <c r="A501" s="36"/>
      <c r="C501" s="55"/>
      <c r="D501" s="55"/>
      <c r="E501" s="55"/>
      <c r="F501" s="55"/>
    </row>
    <row r="502" spans="1:7" x14ac:dyDescent="0.25">
      <c r="A502" s="36"/>
      <c r="C502" s="55"/>
      <c r="D502" s="55"/>
      <c r="E502" s="55"/>
      <c r="F502" s="55"/>
    </row>
    <row r="503" spans="1:7" x14ac:dyDescent="0.25">
      <c r="A503" s="36"/>
      <c r="C503" s="55"/>
      <c r="D503" s="55"/>
      <c r="E503" s="55"/>
      <c r="F503" s="55"/>
    </row>
    <row r="504" spans="1:7" x14ac:dyDescent="0.25">
      <c r="A504" s="36"/>
      <c r="C504" s="55"/>
      <c r="D504" s="55"/>
      <c r="E504" s="55"/>
      <c r="F504" s="55"/>
    </row>
    <row r="505" spans="1:7" x14ac:dyDescent="0.25">
      <c r="A505" s="36"/>
      <c r="C505" s="23"/>
      <c r="D505" s="55"/>
      <c r="E505" s="55"/>
      <c r="F505" s="23"/>
    </row>
    <row r="506" spans="1:7" x14ac:dyDescent="0.25">
      <c r="A506" s="36"/>
      <c r="C506" s="23"/>
      <c r="D506" s="55"/>
      <c r="E506" s="55"/>
      <c r="F506" s="23"/>
    </row>
    <row r="507" spans="1:7" x14ac:dyDescent="0.25">
      <c r="A507" s="36"/>
      <c r="C507" s="23"/>
      <c r="D507" s="55"/>
      <c r="E507" s="55"/>
      <c r="F507" s="23"/>
    </row>
    <row r="508" spans="1:7" x14ac:dyDescent="0.25">
      <c r="A508" s="36"/>
      <c r="C508" s="23"/>
      <c r="D508" s="55"/>
      <c r="E508" s="55"/>
      <c r="F508" s="23"/>
    </row>
    <row r="509" spans="1:7" x14ac:dyDescent="0.25">
      <c r="A509" s="36"/>
      <c r="C509" s="23"/>
      <c r="D509" s="55"/>
      <c r="E509" s="55"/>
      <c r="F509" s="23"/>
    </row>
    <row r="510" spans="1:7" x14ac:dyDescent="0.25">
      <c r="A510" s="36"/>
      <c r="C510" s="23"/>
      <c r="D510" s="55"/>
      <c r="E510" s="55"/>
      <c r="F510" s="23"/>
    </row>
    <row r="511" spans="1:7" x14ac:dyDescent="0.25">
      <c r="A511" s="36"/>
      <c r="C511" s="23"/>
      <c r="D511" s="55"/>
      <c r="E511" s="55"/>
      <c r="F511" s="23"/>
    </row>
    <row r="512" spans="1:7" x14ac:dyDescent="0.25">
      <c r="A512" s="36"/>
      <c r="C512" s="23"/>
      <c r="D512" s="55"/>
      <c r="E512" s="55"/>
      <c r="F512" s="23"/>
    </row>
    <row r="513" spans="1:6" x14ac:dyDescent="0.25">
      <c r="A513" s="36"/>
      <c r="C513" s="23"/>
      <c r="D513" s="55"/>
      <c r="E513" s="55"/>
      <c r="F513" s="23"/>
    </row>
    <row r="514" spans="1:6" x14ac:dyDescent="0.25">
      <c r="A514" s="36"/>
      <c r="C514" s="23"/>
      <c r="D514" s="55"/>
      <c r="E514" s="55"/>
      <c r="F514" s="23"/>
    </row>
    <row r="515" spans="1:6" x14ac:dyDescent="0.25">
      <c r="A515" s="36"/>
      <c r="C515" s="23"/>
      <c r="D515" s="55"/>
      <c r="E515" s="55"/>
      <c r="F515" s="23"/>
    </row>
    <row r="516" spans="1:6" x14ac:dyDescent="0.25">
      <c r="A516" s="36"/>
      <c r="C516" s="23"/>
      <c r="D516" s="55"/>
      <c r="E516" s="55"/>
      <c r="F516" s="23"/>
    </row>
    <row r="517" spans="1:6" x14ac:dyDescent="0.25">
      <c r="A517" s="36"/>
      <c r="B517" s="36"/>
      <c r="C517" s="55"/>
      <c r="D517" s="55"/>
      <c r="E517" s="55"/>
      <c r="F517" s="23"/>
    </row>
    <row r="518" spans="1:6" x14ac:dyDescent="0.25">
      <c r="A518" s="36"/>
      <c r="B518" s="36"/>
      <c r="C518" s="55"/>
      <c r="D518" s="55"/>
      <c r="E518" s="55"/>
      <c r="F518" s="23"/>
    </row>
    <row r="519" spans="1:6" x14ac:dyDescent="0.25">
      <c r="C519" s="23"/>
      <c r="D519" s="23"/>
      <c r="E519" s="23"/>
      <c r="F519" s="23"/>
    </row>
    <row r="520" spans="1:6" x14ac:dyDescent="0.25">
      <c r="C520" s="23"/>
      <c r="D520" s="23"/>
      <c r="E520" s="23"/>
      <c r="F520" s="23"/>
    </row>
    <row r="521" spans="1:6" x14ac:dyDescent="0.25">
      <c r="C521" s="23"/>
      <c r="D521" s="23"/>
      <c r="E521" s="23"/>
      <c r="F521" s="23"/>
    </row>
    <row r="522" spans="1:6" x14ac:dyDescent="0.25">
      <c r="C522" s="23"/>
      <c r="D522" s="23"/>
      <c r="E522" s="23"/>
      <c r="F522" s="23"/>
    </row>
    <row r="523" spans="1:6" x14ac:dyDescent="0.25">
      <c r="C523" s="23"/>
      <c r="D523" s="23"/>
      <c r="E523" s="23"/>
      <c r="F523" s="23"/>
    </row>
    <row r="524" spans="1:6" x14ac:dyDescent="0.25">
      <c r="C524" s="23"/>
      <c r="D524" s="23"/>
      <c r="E524" s="23"/>
      <c r="F524" s="23"/>
    </row>
    <row r="525" spans="1:6" x14ac:dyDescent="0.25">
      <c r="A525" s="36"/>
      <c r="B525" s="36"/>
      <c r="C525" s="55"/>
      <c r="D525" s="55"/>
      <c r="E525" s="55"/>
      <c r="F525" s="55"/>
    </row>
    <row r="526" spans="1:6" x14ac:dyDescent="0.25">
      <c r="A526" s="36"/>
      <c r="B526" s="36"/>
      <c r="C526" s="55"/>
      <c r="D526" s="55"/>
      <c r="E526" s="55"/>
      <c r="F526" s="55"/>
    </row>
    <row r="527" spans="1:6" x14ac:dyDescent="0.25">
      <c r="A527" s="36"/>
      <c r="B527" s="36"/>
      <c r="C527" s="55"/>
      <c r="D527" s="55"/>
      <c r="E527" s="55"/>
      <c r="F527" s="55"/>
    </row>
    <row r="528" spans="1:6" x14ac:dyDescent="0.25">
      <c r="A528" s="36"/>
      <c r="B528" s="36"/>
      <c r="C528" s="55"/>
      <c r="D528" s="55"/>
      <c r="E528" s="55"/>
      <c r="F528" s="55"/>
    </row>
    <row r="529" spans="1:6" x14ac:dyDescent="0.25">
      <c r="C529" s="23"/>
      <c r="D529" s="23"/>
      <c r="E529" s="23"/>
      <c r="F529" s="23"/>
    </row>
    <row r="530" spans="1:6" x14ac:dyDescent="0.25">
      <c r="A530" s="36"/>
      <c r="C530" s="23"/>
      <c r="D530" s="23"/>
      <c r="E530" s="23"/>
      <c r="F530" s="23"/>
    </row>
    <row r="531" spans="1:6" x14ac:dyDescent="0.25">
      <c r="B531" s="36"/>
      <c r="C531" s="23"/>
      <c r="D531" s="23"/>
      <c r="E531" s="23"/>
      <c r="F531" s="23"/>
    </row>
    <row r="532" spans="1:6" x14ac:dyDescent="0.25">
      <c r="B532" s="36"/>
      <c r="C532" s="23"/>
      <c r="D532" s="23"/>
      <c r="E532" s="23"/>
      <c r="F532" s="23"/>
    </row>
    <row r="533" spans="1:6" x14ac:dyDescent="0.25">
      <c r="B533" s="36"/>
      <c r="C533" s="23"/>
      <c r="D533" s="23"/>
      <c r="E533" s="23"/>
      <c r="F533" s="23"/>
    </row>
    <row r="534" spans="1:6" x14ac:dyDescent="0.25">
      <c r="C534" s="23"/>
      <c r="D534" s="23"/>
      <c r="E534" s="23"/>
      <c r="F534" s="23"/>
    </row>
    <row r="535" spans="1:6" x14ac:dyDescent="0.25">
      <c r="C535" s="23"/>
      <c r="D535" s="23"/>
      <c r="E535" s="23"/>
      <c r="F535" s="23"/>
    </row>
    <row r="536" spans="1:6" x14ac:dyDescent="0.25">
      <c r="C536" s="23"/>
      <c r="D536" s="23"/>
      <c r="E536" s="23"/>
      <c r="F536" s="23"/>
    </row>
    <row r="537" spans="1:6" x14ac:dyDescent="0.25">
      <c r="C537" s="23"/>
      <c r="D537" s="23"/>
      <c r="E537" s="23"/>
      <c r="F537" s="23"/>
    </row>
    <row r="538" spans="1:6" x14ac:dyDescent="0.25">
      <c r="C538" s="23"/>
      <c r="D538" s="23"/>
      <c r="E538" s="23"/>
      <c r="F538" s="23"/>
    </row>
    <row r="539" spans="1:6" x14ac:dyDescent="0.25">
      <c r="C539" s="23"/>
      <c r="D539" s="23"/>
      <c r="E539" s="23"/>
      <c r="F539" s="23"/>
    </row>
    <row r="540" spans="1:6" x14ac:dyDescent="0.25">
      <c r="A540" s="36"/>
      <c r="C540" s="55"/>
      <c r="D540" s="55"/>
      <c r="E540" s="55"/>
      <c r="F540" s="55"/>
    </row>
    <row r="541" spans="1:6" x14ac:dyDescent="0.25">
      <c r="A541" s="36"/>
      <c r="C541" s="55"/>
      <c r="D541" s="55"/>
      <c r="E541" s="55"/>
      <c r="F541" s="55"/>
    </row>
    <row r="542" spans="1:6" x14ac:dyDescent="0.25">
      <c r="A542" s="36"/>
      <c r="C542" s="55"/>
      <c r="D542" s="55"/>
      <c r="E542" s="55"/>
      <c r="F542" s="55"/>
    </row>
    <row r="543" spans="1:6" x14ac:dyDescent="0.25">
      <c r="A543" s="36"/>
      <c r="C543" s="55"/>
      <c r="D543" s="55"/>
      <c r="E543" s="55"/>
      <c r="F543" s="55"/>
    </row>
    <row r="544" spans="1:6" x14ac:dyDescent="0.25">
      <c r="C544" s="23"/>
      <c r="D544" s="23"/>
      <c r="E544" s="23"/>
      <c r="F544" s="23"/>
    </row>
    <row r="545" spans="1:6" x14ac:dyDescent="0.25">
      <c r="A545" s="36"/>
      <c r="C545" s="23"/>
      <c r="D545" s="23"/>
      <c r="E545" s="23"/>
      <c r="F545" s="23"/>
    </row>
    <row r="546" spans="1:6" x14ac:dyDescent="0.25">
      <c r="C546" s="23"/>
      <c r="D546" s="23"/>
      <c r="E546" s="23"/>
      <c r="F546" s="23"/>
    </row>
    <row r="547" spans="1:6" x14ac:dyDescent="0.25">
      <c r="C547" s="23"/>
      <c r="D547" s="23"/>
      <c r="E547" s="23"/>
      <c r="F547" s="23"/>
    </row>
    <row r="548" spans="1:6" x14ac:dyDescent="0.25">
      <c r="C548" s="23"/>
      <c r="D548" s="23"/>
      <c r="E548" s="23"/>
      <c r="F548" s="23"/>
    </row>
    <row r="549" spans="1:6" x14ac:dyDescent="0.25">
      <c r="C549" s="23"/>
      <c r="D549" s="23"/>
      <c r="E549" s="23"/>
      <c r="F549" s="23"/>
    </row>
    <row r="550" spans="1:6" x14ac:dyDescent="0.25">
      <c r="A550" s="36"/>
      <c r="C550" s="55"/>
      <c r="D550" s="55"/>
      <c r="E550" s="55"/>
      <c r="F550" s="55"/>
    </row>
    <row r="551" spans="1:6" x14ac:dyDescent="0.25">
      <c r="C551" s="23"/>
      <c r="D551" s="23"/>
      <c r="E551" s="23"/>
      <c r="F551" s="23"/>
    </row>
    <row r="552" spans="1:6" x14ac:dyDescent="0.25">
      <c r="A552" s="36"/>
      <c r="C552" s="23"/>
      <c r="D552" s="23"/>
      <c r="E552" s="23"/>
      <c r="F552" s="23"/>
    </row>
    <row r="553" spans="1:6" x14ac:dyDescent="0.25">
      <c r="C553" s="23"/>
      <c r="D553" s="23"/>
      <c r="E553" s="23"/>
      <c r="F553" s="23"/>
    </row>
    <row r="554" spans="1:6" x14ac:dyDescent="0.25">
      <c r="A554" s="36"/>
      <c r="B554" s="36"/>
      <c r="C554" s="55"/>
      <c r="D554" s="55"/>
      <c r="E554" s="55"/>
      <c r="F554" s="55"/>
    </row>
    <row r="555" spans="1:6" x14ac:dyDescent="0.25">
      <c r="C555" s="23"/>
      <c r="D555" s="23"/>
      <c r="E555" s="23"/>
      <c r="F555" s="23"/>
    </row>
    <row r="556" spans="1:6" x14ac:dyDescent="0.25">
      <c r="A556" s="36"/>
      <c r="C556" s="55"/>
      <c r="D556" s="55"/>
      <c r="E556" s="55"/>
      <c r="F556" s="55"/>
    </row>
    <row r="557" spans="1:6" x14ac:dyDescent="0.25">
      <c r="A557" s="36"/>
      <c r="C557" s="55"/>
      <c r="D557" s="55"/>
      <c r="E557" s="55"/>
      <c r="F557" s="55"/>
    </row>
    <row r="558" spans="1:6" x14ac:dyDescent="0.25">
      <c r="A558" s="36"/>
      <c r="C558" s="55"/>
      <c r="D558" s="55"/>
      <c r="E558" s="55"/>
      <c r="F558" s="55"/>
    </row>
    <row r="559" spans="1:6" x14ac:dyDescent="0.25">
      <c r="A559" s="36"/>
      <c r="C559" s="55"/>
      <c r="D559" s="55"/>
      <c r="E559" s="55"/>
      <c r="F559" s="55"/>
    </row>
    <row r="560" spans="1:6" x14ac:dyDescent="0.25">
      <c r="A560" s="36"/>
      <c r="C560" s="55"/>
      <c r="D560" s="55"/>
      <c r="E560" s="55"/>
      <c r="F560" s="55"/>
    </row>
    <row r="561" spans="1:6" x14ac:dyDescent="0.25">
      <c r="A561" s="36"/>
      <c r="C561" s="55"/>
      <c r="D561" s="55"/>
      <c r="E561" s="55"/>
      <c r="F561" s="55"/>
    </row>
    <row r="562" spans="1:6" x14ac:dyDescent="0.25">
      <c r="A562" s="36"/>
      <c r="C562" s="55"/>
      <c r="D562" s="55"/>
      <c r="E562" s="55"/>
      <c r="F562" s="55"/>
    </row>
    <row r="563" spans="1:6" x14ac:dyDescent="0.25">
      <c r="A563" s="36"/>
      <c r="C563" s="55"/>
      <c r="D563" s="55"/>
      <c r="E563" s="55"/>
      <c r="F563" s="55"/>
    </row>
    <row r="564" spans="1:6" x14ac:dyDescent="0.25">
      <c r="A564" s="36"/>
      <c r="C564" s="55"/>
      <c r="D564" s="55"/>
      <c r="E564" s="55"/>
      <c r="F564" s="55"/>
    </row>
    <row r="565" spans="1:6" x14ac:dyDescent="0.25">
      <c r="A565" s="36"/>
      <c r="B565" s="36"/>
      <c r="C565" s="55"/>
      <c r="D565" s="55"/>
      <c r="E565" s="55"/>
      <c r="F565" s="23"/>
    </row>
    <row r="566" spans="1:6" x14ac:dyDescent="0.25">
      <c r="A566" s="36"/>
      <c r="B566" s="36"/>
      <c r="C566" s="55"/>
      <c r="D566" s="55"/>
      <c r="E566" s="55"/>
      <c r="F566" s="23"/>
    </row>
    <row r="567" spans="1:6" x14ac:dyDescent="0.25">
      <c r="C567" s="23"/>
      <c r="D567" s="23"/>
      <c r="E567" s="23"/>
      <c r="F567" s="23"/>
    </row>
    <row r="568" spans="1:6" x14ac:dyDescent="0.25">
      <c r="C568" s="23"/>
      <c r="D568" s="23"/>
      <c r="E568" s="23"/>
      <c r="F568" s="23"/>
    </row>
    <row r="569" spans="1:6" x14ac:dyDescent="0.25">
      <c r="C569" s="23"/>
      <c r="D569" s="23"/>
      <c r="E569" s="23"/>
      <c r="F569" s="23"/>
    </row>
    <row r="570" spans="1:6" x14ac:dyDescent="0.25">
      <c r="C570" s="23"/>
      <c r="D570" s="23"/>
      <c r="E570" s="23"/>
      <c r="F570" s="23"/>
    </row>
    <row r="571" spans="1:6" x14ac:dyDescent="0.25">
      <c r="C571" s="23"/>
      <c r="D571" s="23"/>
      <c r="E571" s="23"/>
      <c r="F571" s="23"/>
    </row>
    <row r="572" spans="1:6" x14ac:dyDescent="0.25">
      <c r="C572" s="23"/>
      <c r="D572" s="23"/>
      <c r="E572" s="23"/>
      <c r="F572" s="23"/>
    </row>
    <row r="573" spans="1:6" x14ac:dyDescent="0.25">
      <c r="A573" s="36"/>
      <c r="B573" s="36"/>
      <c r="C573" s="55"/>
      <c r="D573" s="55"/>
      <c r="E573" s="55"/>
      <c r="F573" s="55"/>
    </row>
    <row r="574" spans="1:6" x14ac:dyDescent="0.25">
      <c r="A574" s="36"/>
      <c r="B574" s="36"/>
      <c r="C574" s="55"/>
      <c r="D574" s="55"/>
      <c r="E574" s="55"/>
      <c r="F574" s="55"/>
    </row>
    <row r="575" spans="1:6" x14ac:dyDescent="0.25">
      <c r="A575" s="36"/>
      <c r="B575" s="36"/>
      <c r="C575" s="55"/>
      <c r="D575" s="55"/>
      <c r="E575" s="55"/>
      <c r="F575" s="55"/>
    </row>
    <row r="576" spans="1:6" x14ac:dyDescent="0.25">
      <c r="C576" s="23"/>
      <c r="D576" s="23"/>
      <c r="E576" s="23"/>
      <c r="F576" s="23"/>
    </row>
    <row r="577" spans="1:6" x14ac:dyDescent="0.25">
      <c r="A577" s="36"/>
      <c r="C577" s="23"/>
      <c r="D577" s="23"/>
      <c r="E577" s="23"/>
      <c r="F577" s="23"/>
    </row>
    <row r="578" spans="1:6" x14ac:dyDescent="0.25">
      <c r="C578" s="23"/>
      <c r="D578" s="23"/>
      <c r="E578" s="23"/>
      <c r="F578" s="23"/>
    </row>
    <row r="579" spans="1:6" x14ac:dyDescent="0.25">
      <c r="C579" s="23"/>
      <c r="D579" s="23"/>
      <c r="E579" s="23"/>
      <c r="F579" s="23"/>
    </row>
    <row r="580" spans="1:6" x14ac:dyDescent="0.25">
      <c r="C580" s="23"/>
      <c r="D580" s="23"/>
      <c r="E580" s="23"/>
      <c r="F580" s="23"/>
    </row>
    <row r="581" spans="1:6" x14ac:dyDescent="0.25">
      <c r="C581" s="23"/>
      <c r="D581" s="23"/>
      <c r="E581" s="23"/>
      <c r="F581" s="23"/>
    </row>
    <row r="582" spans="1:6" x14ac:dyDescent="0.25">
      <c r="C582" s="23"/>
      <c r="D582" s="23"/>
      <c r="E582" s="23"/>
      <c r="F582" s="23"/>
    </row>
    <row r="583" spans="1:6" x14ac:dyDescent="0.25">
      <c r="C583" s="23"/>
      <c r="D583" s="23"/>
      <c r="E583" s="23"/>
      <c r="F583" s="23"/>
    </row>
    <row r="584" spans="1:6" x14ac:dyDescent="0.25">
      <c r="C584" s="23"/>
      <c r="D584" s="23"/>
      <c r="E584" s="23"/>
      <c r="F584" s="23"/>
    </row>
    <row r="585" spans="1:6" x14ac:dyDescent="0.25">
      <c r="C585" s="23"/>
      <c r="D585" s="23"/>
      <c r="E585" s="23"/>
      <c r="F585" s="23"/>
    </row>
    <row r="586" spans="1:6" x14ac:dyDescent="0.25">
      <c r="C586" s="23"/>
      <c r="D586" s="23"/>
      <c r="E586" s="23"/>
      <c r="F586" s="23"/>
    </row>
    <row r="587" spans="1:6" x14ac:dyDescent="0.25">
      <c r="C587" s="23"/>
      <c r="D587" s="23"/>
      <c r="E587" s="23"/>
      <c r="F587" s="23"/>
    </row>
    <row r="588" spans="1:6" x14ac:dyDescent="0.25">
      <c r="A588" s="36"/>
      <c r="C588" s="55"/>
      <c r="D588" s="55"/>
      <c r="E588" s="55"/>
      <c r="F588" s="55"/>
    </row>
    <row r="589" spans="1:6" x14ac:dyDescent="0.25">
      <c r="A589" s="36"/>
      <c r="C589" s="55"/>
      <c r="D589" s="55"/>
      <c r="E589" s="55"/>
      <c r="F589" s="55"/>
    </row>
    <row r="590" spans="1:6" x14ac:dyDescent="0.25">
      <c r="A590" s="36"/>
      <c r="C590" s="55"/>
      <c r="D590" s="55"/>
      <c r="E590" s="55"/>
      <c r="F590" s="55"/>
    </row>
    <row r="591" spans="1:6" x14ac:dyDescent="0.25">
      <c r="A591" s="36"/>
      <c r="C591" s="55"/>
      <c r="D591" s="55"/>
      <c r="E591" s="55"/>
      <c r="F591" s="55"/>
    </row>
    <row r="592" spans="1:6" x14ac:dyDescent="0.25">
      <c r="C592" s="23"/>
      <c r="D592" s="23"/>
      <c r="E592" s="23"/>
      <c r="F592" s="23"/>
    </row>
    <row r="593" spans="1:6" x14ac:dyDescent="0.25">
      <c r="A593" s="36"/>
      <c r="C593" s="23"/>
      <c r="D593" s="23"/>
      <c r="E593" s="23"/>
      <c r="F593" s="23"/>
    </row>
    <row r="594" spans="1:6" x14ac:dyDescent="0.25">
      <c r="C594" s="23"/>
      <c r="D594" s="23"/>
      <c r="E594" s="23"/>
      <c r="F594" s="23"/>
    </row>
    <row r="595" spans="1:6" x14ac:dyDescent="0.25">
      <c r="C595" s="23"/>
      <c r="D595" s="23"/>
      <c r="E595" s="23"/>
      <c r="F595" s="23"/>
    </row>
    <row r="596" spans="1:6" x14ac:dyDescent="0.25">
      <c r="C596" s="23"/>
      <c r="D596" s="23"/>
      <c r="E596" s="23"/>
      <c r="F596" s="23"/>
    </row>
    <row r="597" spans="1:6" x14ac:dyDescent="0.25">
      <c r="A597" s="36"/>
      <c r="C597" s="55"/>
      <c r="D597" s="55"/>
      <c r="E597" s="55"/>
      <c r="F597" s="55"/>
    </row>
    <row r="598" spans="1:6" x14ac:dyDescent="0.25">
      <c r="C598" s="23"/>
      <c r="D598" s="23"/>
      <c r="E598" s="23"/>
      <c r="F598" s="23"/>
    </row>
    <row r="599" spans="1:6" x14ac:dyDescent="0.25">
      <c r="A599" s="36"/>
      <c r="C599" s="23"/>
      <c r="D599" s="23"/>
      <c r="E599" s="23"/>
      <c r="F599" s="23"/>
    </row>
    <row r="600" spans="1:6" x14ac:dyDescent="0.25">
      <c r="C600" s="23"/>
      <c r="D600" s="23"/>
      <c r="E600" s="23"/>
      <c r="F600" s="23"/>
    </row>
    <row r="601" spans="1:6" x14ac:dyDescent="0.25">
      <c r="A601" s="36"/>
      <c r="B601" s="36"/>
      <c r="C601" s="55"/>
      <c r="D601" s="55"/>
      <c r="E601" s="55"/>
      <c r="F601" s="55"/>
    </row>
    <row r="602" spans="1:6" x14ac:dyDescent="0.25">
      <c r="C602" s="23"/>
      <c r="D602" s="23"/>
      <c r="E602" s="23"/>
      <c r="F602" s="23"/>
    </row>
    <row r="603" spans="1:6" x14ac:dyDescent="0.25">
      <c r="A603" s="36"/>
      <c r="B603" s="36"/>
      <c r="C603" s="55"/>
      <c r="D603" s="55"/>
      <c r="E603" s="55"/>
      <c r="F603" s="55"/>
    </row>
    <row r="604" spans="1:6" x14ac:dyDescent="0.25">
      <c r="A604" s="36"/>
      <c r="B604" s="36"/>
      <c r="C604" s="122"/>
      <c r="D604" s="125"/>
      <c r="E604" s="122"/>
      <c r="F604" s="125"/>
    </row>
    <row r="605" spans="1:6" x14ac:dyDescent="0.25">
      <c r="A605" s="36"/>
      <c r="B605" s="36"/>
      <c r="C605" s="122"/>
      <c r="D605" s="125"/>
      <c r="E605" s="122"/>
      <c r="F605" s="125"/>
    </row>
    <row r="606" spans="1:6" x14ac:dyDescent="0.25">
      <c r="A606" s="36"/>
      <c r="B606" s="36"/>
      <c r="C606" s="122"/>
      <c r="D606" s="125"/>
      <c r="E606" s="122"/>
      <c r="F606" s="125"/>
    </row>
    <row r="607" spans="1:6" x14ac:dyDescent="0.25">
      <c r="A607" s="36"/>
      <c r="B607" s="36"/>
      <c r="C607" s="122"/>
      <c r="D607" s="125"/>
      <c r="E607" s="122"/>
      <c r="F607" s="125"/>
    </row>
    <row r="608" spans="1:6" x14ac:dyDescent="0.25">
      <c r="A608" s="36"/>
      <c r="B608" s="36"/>
      <c r="C608" s="122"/>
      <c r="D608" s="125"/>
      <c r="E608" s="122"/>
      <c r="F608" s="125"/>
    </row>
    <row r="609" spans="1:6" x14ac:dyDescent="0.25">
      <c r="A609" s="36"/>
      <c r="B609" s="36"/>
      <c r="C609" s="122"/>
      <c r="D609" s="125"/>
      <c r="E609" s="122"/>
      <c r="F609" s="125"/>
    </row>
    <row r="610" spans="1:6" x14ac:dyDescent="0.25">
      <c r="A610" s="36"/>
      <c r="B610" s="36"/>
      <c r="C610" s="122"/>
      <c r="D610" s="125"/>
      <c r="E610" s="122"/>
      <c r="F610" s="125"/>
    </row>
    <row r="611" spans="1:6" x14ac:dyDescent="0.25">
      <c r="A611" s="36"/>
      <c r="B611" s="36"/>
      <c r="C611" s="122"/>
      <c r="D611" s="125"/>
      <c r="E611" s="122"/>
      <c r="F611" s="125"/>
    </row>
    <row r="612" spans="1:6" x14ac:dyDescent="0.25">
      <c r="A612" s="36"/>
      <c r="B612" s="36"/>
      <c r="C612" s="122"/>
      <c r="D612" s="125"/>
      <c r="E612" s="122"/>
      <c r="F612" s="125"/>
    </row>
    <row r="613" spans="1:6" x14ac:dyDescent="0.25">
      <c r="A613" s="36"/>
      <c r="B613" s="36"/>
      <c r="C613" s="122"/>
      <c r="D613" s="125"/>
      <c r="E613" s="122"/>
      <c r="F613" s="125"/>
    </row>
    <row r="614" spans="1:6" x14ac:dyDescent="0.25">
      <c r="A614" s="36"/>
      <c r="B614" s="36"/>
      <c r="C614" s="122"/>
      <c r="D614" s="125"/>
      <c r="E614" s="122"/>
      <c r="F614" s="125"/>
    </row>
    <row r="615" spans="1:6" x14ac:dyDescent="0.25">
      <c r="A615" s="36"/>
      <c r="B615" s="36"/>
      <c r="C615" s="122"/>
      <c r="D615" s="122"/>
      <c r="E615" s="122"/>
    </row>
    <row r="616" spans="1:6" x14ac:dyDescent="0.25">
      <c r="A616" s="36"/>
      <c r="B616" s="36"/>
      <c r="C616" s="122"/>
      <c r="D616" s="122"/>
      <c r="E616" s="122"/>
    </row>
    <row r="617" spans="1:6" x14ac:dyDescent="0.25">
      <c r="C617" s="23"/>
      <c r="D617" s="23"/>
      <c r="E617" s="23"/>
      <c r="F617" s="23"/>
    </row>
    <row r="618" spans="1:6" x14ac:dyDescent="0.25">
      <c r="C618" s="23"/>
      <c r="D618" s="23"/>
      <c r="E618" s="23"/>
      <c r="F618" s="23"/>
    </row>
    <row r="619" spans="1:6" x14ac:dyDescent="0.25">
      <c r="C619" s="23"/>
      <c r="D619" s="23"/>
      <c r="E619" s="23"/>
      <c r="F619" s="23"/>
    </row>
    <row r="620" spans="1:6" x14ac:dyDescent="0.25">
      <c r="C620" s="23"/>
      <c r="D620" s="23"/>
      <c r="E620" s="23"/>
      <c r="F620" s="23"/>
    </row>
    <row r="621" spans="1:6" x14ac:dyDescent="0.25">
      <c r="C621" s="23"/>
      <c r="D621" s="23"/>
      <c r="E621" s="23"/>
      <c r="F621" s="23"/>
    </row>
    <row r="622" spans="1:6" x14ac:dyDescent="0.25">
      <c r="C622" s="23"/>
      <c r="D622" s="23"/>
      <c r="E622" s="23"/>
      <c r="F622" s="23"/>
    </row>
    <row r="623" spans="1:6" x14ac:dyDescent="0.25">
      <c r="C623" s="23"/>
      <c r="D623" s="23"/>
      <c r="E623" s="23"/>
      <c r="F623" s="23"/>
    </row>
    <row r="624" spans="1:6" x14ac:dyDescent="0.25">
      <c r="A624" s="36"/>
      <c r="B624" s="36"/>
      <c r="C624" s="55"/>
      <c r="D624" s="55"/>
      <c r="E624" s="55"/>
      <c r="F624" s="55"/>
    </row>
    <row r="625" spans="1:6" x14ac:dyDescent="0.25">
      <c r="A625" s="36"/>
      <c r="B625" s="36"/>
      <c r="C625" s="55"/>
      <c r="D625" s="55"/>
      <c r="E625" s="55"/>
      <c r="F625" s="55"/>
    </row>
    <row r="626" spans="1:6" x14ac:dyDescent="0.25">
      <c r="A626" s="36"/>
      <c r="B626" s="36"/>
      <c r="C626" s="55"/>
      <c r="D626" s="55"/>
      <c r="E626" s="55"/>
      <c r="F626" s="55"/>
    </row>
    <row r="627" spans="1:6" x14ac:dyDescent="0.25">
      <c r="C627" s="23"/>
      <c r="D627" s="23"/>
      <c r="E627" s="23"/>
      <c r="F627" s="23"/>
    </row>
    <row r="628" spans="1:6" x14ac:dyDescent="0.25">
      <c r="A628" s="36"/>
      <c r="C628" s="23"/>
      <c r="D628" s="23"/>
      <c r="E628" s="23"/>
      <c r="F628" s="23"/>
    </row>
    <row r="629" spans="1:6" x14ac:dyDescent="0.25">
      <c r="C629" s="23"/>
      <c r="D629" s="23"/>
      <c r="E629" s="23"/>
      <c r="F629" s="55"/>
    </row>
    <row r="630" spans="1:6" x14ac:dyDescent="0.25">
      <c r="C630" s="23"/>
      <c r="D630" s="23"/>
      <c r="E630" s="23"/>
      <c r="F630" s="55"/>
    </row>
    <row r="631" spans="1:6" x14ac:dyDescent="0.25">
      <c r="C631" s="23"/>
      <c r="D631" s="23"/>
      <c r="E631" s="23"/>
      <c r="F631" s="23"/>
    </row>
    <row r="632" spans="1:6" x14ac:dyDescent="0.25">
      <c r="C632" s="23"/>
      <c r="D632" s="23"/>
      <c r="E632" s="23"/>
      <c r="F632" s="23"/>
    </row>
    <row r="633" spans="1:6" x14ac:dyDescent="0.25">
      <c r="C633" s="23"/>
      <c r="D633" s="23"/>
      <c r="E633" s="23"/>
      <c r="F633" s="23"/>
    </row>
    <row r="634" spans="1:6" x14ac:dyDescent="0.25">
      <c r="C634" s="23"/>
      <c r="D634" s="23"/>
      <c r="E634" s="23"/>
      <c r="F634" s="23"/>
    </row>
    <row r="635" spans="1:6" x14ac:dyDescent="0.25">
      <c r="C635" s="23"/>
      <c r="D635" s="23"/>
      <c r="E635" s="23"/>
      <c r="F635" s="23"/>
    </row>
    <row r="636" spans="1:6" x14ac:dyDescent="0.25">
      <c r="C636" s="23"/>
      <c r="D636" s="23"/>
      <c r="E636" s="23"/>
      <c r="F636" s="23"/>
    </row>
    <row r="637" spans="1:6" x14ac:dyDescent="0.25">
      <c r="A637" s="36"/>
      <c r="C637" s="55"/>
      <c r="D637" s="55"/>
      <c r="E637" s="55"/>
      <c r="F637" s="55"/>
    </row>
    <row r="638" spans="1:6" x14ac:dyDescent="0.25">
      <c r="A638" s="36"/>
      <c r="C638" s="55"/>
      <c r="D638" s="55"/>
      <c r="E638" s="55"/>
      <c r="F638" s="55"/>
    </row>
    <row r="639" spans="1:6" x14ac:dyDescent="0.25">
      <c r="A639" s="36"/>
      <c r="C639" s="55"/>
      <c r="D639" s="55"/>
      <c r="E639" s="55"/>
      <c r="F639" s="55"/>
    </row>
    <row r="640" spans="1:6" x14ac:dyDescent="0.25">
      <c r="A640" s="36"/>
      <c r="C640" s="55"/>
      <c r="D640" s="55"/>
      <c r="E640" s="55"/>
      <c r="F640" s="55"/>
    </row>
    <row r="641" spans="1:6" x14ac:dyDescent="0.25">
      <c r="C641" s="23"/>
      <c r="D641" s="23"/>
      <c r="E641" s="23"/>
      <c r="F641" s="23"/>
    </row>
    <row r="642" spans="1:6" x14ac:dyDescent="0.25">
      <c r="A642" s="36"/>
      <c r="C642" s="23"/>
      <c r="D642" s="23"/>
      <c r="E642" s="23"/>
      <c r="F642" s="23"/>
    </row>
    <row r="643" spans="1:6" x14ac:dyDescent="0.25">
      <c r="C643" s="23"/>
      <c r="D643" s="23"/>
      <c r="E643" s="23"/>
      <c r="F643" s="23"/>
    </row>
    <row r="644" spans="1:6" x14ac:dyDescent="0.25">
      <c r="C644" s="23"/>
      <c r="D644" s="23"/>
      <c r="E644" s="23"/>
      <c r="F644" s="23"/>
    </row>
    <row r="645" spans="1:6" x14ac:dyDescent="0.25">
      <c r="C645" s="23"/>
      <c r="D645" s="23"/>
      <c r="E645" s="23"/>
      <c r="F645" s="23"/>
    </row>
    <row r="646" spans="1:6" x14ac:dyDescent="0.25">
      <c r="A646" s="36"/>
      <c r="C646" s="55"/>
      <c r="D646" s="55"/>
      <c r="E646" s="55"/>
      <c r="F646" s="55"/>
    </row>
    <row r="647" spans="1:6" x14ac:dyDescent="0.25">
      <c r="A647" s="36"/>
      <c r="C647" s="55"/>
      <c r="D647" s="55"/>
      <c r="E647" s="55"/>
      <c r="F647" s="55"/>
    </row>
    <row r="648" spans="1:6" x14ac:dyDescent="0.25">
      <c r="A648" s="36"/>
      <c r="C648" s="55"/>
      <c r="D648" s="55"/>
      <c r="E648" s="55"/>
      <c r="F648" s="55"/>
    </row>
    <row r="649" spans="1:6" x14ac:dyDescent="0.25">
      <c r="A649" s="36"/>
      <c r="C649" s="23"/>
      <c r="D649" s="23"/>
      <c r="E649" s="23"/>
      <c r="F649" s="23"/>
    </row>
    <row r="650" spans="1:6" x14ac:dyDescent="0.25">
      <c r="A650" s="36"/>
      <c r="B650" s="36"/>
      <c r="C650" s="55"/>
      <c r="D650" s="55"/>
      <c r="E650" s="55"/>
      <c r="F650" s="55"/>
    </row>
    <row r="651" spans="1:6" x14ac:dyDescent="0.25">
      <c r="C651" s="23"/>
      <c r="D651" s="23"/>
      <c r="E651" s="23"/>
      <c r="F651" s="23"/>
    </row>
    <row r="652" spans="1:6" x14ac:dyDescent="0.25">
      <c r="A652" s="36"/>
      <c r="C652" s="55"/>
      <c r="D652" s="55"/>
      <c r="E652" s="55"/>
      <c r="F652" s="55"/>
    </row>
    <row r="653" spans="1:6" x14ac:dyDescent="0.25">
      <c r="A653" s="36"/>
      <c r="C653" s="55"/>
      <c r="D653" s="55"/>
      <c r="E653" s="55"/>
      <c r="F653" s="55"/>
    </row>
    <row r="654" spans="1:6" x14ac:dyDescent="0.25">
      <c r="A654" s="36"/>
      <c r="C654" s="55"/>
      <c r="D654" s="55"/>
      <c r="E654" s="55"/>
      <c r="F654" s="55"/>
    </row>
    <row r="655" spans="1:6" x14ac:dyDescent="0.25">
      <c r="A655" s="36"/>
      <c r="C655" s="122"/>
      <c r="D655" s="125"/>
      <c r="E655" s="122"/>
      <c r="F655" s="125"/>
    </row>
    <row r="656" spans="1:6" x14ac:dyDescent="0.25">
      <c r="A656" s="36"/>
      <c r="C656" s="122"/>
      <c r="D656" s="125"/>
      <c r="E656" s="122"/>
      <c r="F656" s="125"/>
    </row>
    <row r="657" spans="1:6" x14ac:dyDescent="0.25">
      <c r="A657" s="36"/>
      <c r="C657" s="122"/>
      <c r="D657" s="125"/>
      <c r="E657" s="122"/>
      <c r="F657" s="125"/>
    </row>
    <row r="658" spans="1:6" x14ac:dyDescent="0.25">
      <c r="A658" s="36"/>
      <c r="C658" s="122"/>
      <c r="D658" s="125"/>
      <c r="E658" s="122"/>
      <c r="F658" s="125"/>
    </row>
    <row r="659" spans="1:6" x14ac:dyDescent="0.25">
      <c r="A659" s="36"/>
      <c r="C659" s="122"/>
      <c r="D659" s="125"/>
      <c r="E659" s="122"/>
      <c r="F659" s="125"/>
    </row>
    <row r="660" spans="1:6" x14ac:dyDescent="0.25">
      <c r="A660" s="36"/>
      <c r="C660" s="122"/>
      <c r="D660" s="125"/>
      <c r="E660" s="122"/>
      <c r="F660" s="125"/>
    </row>
    <row r="661" spans="1:6" x14ac:dyDescent="0.25">
      <c r="A661" s="36"/>
      <c r="C661" s="122"/>
      <c r="D661" s="125"/>
      <c r="E661" s="122"/>
      <c r="F661" s="125"/>
    </row>
    <row r="662" spans="1:6" x14ac:dyDescent="0.25">
      <c r="A662" s="36"/>
      <c r="C662" s="122"/>
      <c r="D662" s="125"/>
      <c r="E662" s="122"/>
      <c r="F662" s="125"/>
    </row>
    <row r="663" spans="1:6" x14ac:dyDescent="0.25">
      <c r="A663" s="36"/>
      <c r="C663" s="122"/>
      <c r="D663" s="125"/>
      <c r="E663" s="122"/>
      <c r="F663" s="125"/>
    </row>
    <row r="664" spans="1:6" x14ac:dyDescent="0.25">
      <c r="A664" s="36"/>
      <c r="B664" s="36"/>
      <c r="C664" s="122"/>
      <c r="D664" s="122"/>
      <c r="E664" s="122"/>
    </row>
    <row r="665" spans="1:6" x14ac:dyDescent="0.25">
      <c r="A665" s="36"/>
      <c r="B665" s="36"/>
      <c r="C665" s="122"/>
      <c r="D665" s="122"/>
      <c r="E665" s="122"/>
    </row>
    <row r="666" spans="1:6" x14ac:dyDescent="0.25">
      <c r="C666" s="23"/>
      <c r="D666" s="23"/>
      <c r="E666" s="23"/>
      <c r="F666" s="23"/>
    </row>
    <row r="667" spans="1:6" x14ac:dyDescent="0.25">
      <c r="C667" s="23"/>
      <c r="D667" s="23"/>
      <c r="E667" s="23"/>
      <c r="F667" s="23"/>
    </row>
    <row r="668" spans="1:6" x14ac:dyDescent="0.25">
      <c r="C668" s="23"/>
      <c r="D668" s="23"/>
      <c r="E668" s="23"/>
      <c r="F668" s="23"/>
    </row>
    <row r="669" spans="1:6" x14ac:dyDescent="0.25">
      <c r="C669" s="23"/>
      <c r="D669" s="23"/>
      <c r="E669" s="23"/>
      <c r="F669" s="23"/>
    </row>
    <row r="670" spans="1:6" x14ac:dyDescent="0.25">
      <c r="C670" s="23"/>
      <c r="D670" s="23"/>
      <c r="E670" s="23"/>
      <c r="F670" s="23"/>
    </row>
    <row r="671" spans="1:6" x14ac:dyDescent="0.25">
      <c r="C671" s="23"/>
      <c r="D671" s="23"/>
      <c r="E671" s="23"/>
      <c r="F671" s="23"/>
    </row>
    <row r="672" spans="1:6" x14ac:dyDescent="0.25">
      <c r="C672" s="23"/>
      <c r="D672" s="23"/>
      <c r="E672" s="23"/>
      <c r="F672" s="23"/>
    </row>
    <row r="673" spans="1:6" x14ac:dyDescent="0.25">
      <c r="A673" s="36"/>
      <c r="B673" s="36"/>
      <c r="C673" s="55"/>
      <c r="D673" s="55"/>
      <c r="E673" s="55"/>
      <c r="F673" s="55"/>
    </row>
    <row r="674" spans="1:6" x14ac:dyDescent="0.25">
      <c r="A674" s="36"/>
      <c r="B674" s="36"/>
      <c r="C674" s="55"/>
      <c r="D674" s="55"/>
      <c r="E674" s="55"/>
      <c r="F674" s="55"/>
    </row>
    <row r="675" spans="1:6" x14ac:dyDescent="0.25">
      <c r="A675" s="36"/>
      <c r="B675" s="36"/>
      <c r="C675" s="55"/>
      <c r="D675" s="55"/>
      <c r="E675" s="55"/>
      <c r="F675" s="55"/>
    </row>
    <row r="676" spans="1:6" x14ac:dyDescent="0.25">
      <c r="A676" s="36"/>
      <c r="B676" s="36"/>
      <c r="C676" s="55"/>
      <c r="D676" s="55"/>
      <c r="E676" s="55"/>
      <c r="F676" s="55"/>
    </row>
    <row r="677" spans="1:6" x14ac:dyDescent="0.25">
      <c r="A677" s="36"/>
      <c r="B677" s="36"/>
      <c r="C677" s="55"/>
      <c r="D677" s="55"/>
      <c r="E677" s="55"/>
      <c r="F677" s="55"/>
    </row>
    <row r="678" spans="1:6" x14ac:dyDescent="0.25">
      <c r="C678" s="23"/>
      <c r="D678" s="23"/>
      <c r="E678" s="23"/>
      <c r="F678" s="23"/>
    </row>
    <row r="679" spans="1:6" x14ac:dyDescent="0.25">
      <c r="C679" s="23"/>
      <c r="D679" s="23"/>
      <c r="E679" s="23"/>
      <c r="F679" s="23"/>
    </row>
    <row r="680" spans="1:6" x14ac:dyDescent="0.25">
      <c r="B680" s="36"/>
      <c r="C680" s="23"/>
      <c r="D680" s="23"/>
      <c r="E680" s="23"/>
      <c r="F680" s="23"/>
    </row>
    <row r="681" spans="1:6" x14ac:dyDescent="0.25">
      <c r="B681" s="36"/>
      <c r="C681" s="23"/>
      <c r="D681" s="23"/>
      <c r="E681" s="23"/>
      <c r="F681" s="23"/>
    </row>
    <row r="682" spans="1:6" x14ac:dyDescent="0.25">
      <c r="C682" s="23"/>
      <c r="D682" s="23"/>
      <c r="E682" s="23"/>
      <c r="F682" s="23"/>
    </row>
    <row r="683" spans="1:6" x14ac:dyDescent="0.25">
      <c r="C683" s="23"/>
      <c r="D683" s="23"/>
      <c r="E683" s="23"/>
      <c r="F683" s="23"/>
    </row>
    <row r="684" spans="1:6" x14ac:dyDescent="0.25">
      <c r="C684" s="23"/>
      <c r="D684" s="23"/>
      <c r="E684" s="23"/>
      <c r="F684" s="23"/>
    </row>
    <row r="685" spans="1:6" x14ac:dyDescent="0.25">
      <c r="C685" s="23"/>
      <c r="D685" s="23"/>
      <c r="E685" s="23"/>
      <c r="F685" s="23"/>
    </row>
    <row r="686" spans="1:6" x14ac:dyDescent="0.25">
      <c r="C686" s="23"/>
      <c r="D686" s="23"/>
      <c r="E686" s="23"/>
      <c r="F686" s="23"/>
    </row>
    <row r="687" spans="1:6" x14ac:dyDescent="0.25">
      <c r="A687" s="36"/>
      <c r="C687" s="55"/>
      <c r="D687" s="55"/>
      <c r="E687" s="55"/>
      <c r="F687" s="55"/>
    </row>
    <row r="688" spans="1:6" x14ac:dyDescent="0.25">
      <c r="A688" s="36"/>
      <c r="C688" s="55"/>
      <c r="D688" s="55"/>
      <c r="E688" s="55"/>
      <c r="F688" s="55"/>
    </row>
    <row r="689" spans="1:6" x14ac:dyDescent="0.25">
      <c r="A689" s="36"/>
      <c r="C689" s="55"/>
      <c r="D689" s="55"/>
      <c r="E689" s="55"/>
      <c r="F689" s="55"/>
    </row>
    <row r="690" spans="1:6" x14ac:dyDescent="0.25">
      <c r="A690" s="36"/>
      <c r="C690" s="55"/>
      <c r="D690" s="55"/>
      <c r="E690" s="55"/>
      <c r="F690" s="55"/>
    </row>
    <row r="691" spans="1:6" x14ac:dyDescent="0.25">
      <c r="A691" s="36"/>
      <c r="C691" s="55"/>
      <c r="D691" s="55"/>
      <c r="E691" s="55"/>
      <c r="F691" s="55"/>
    </row>
    <row r="692" spans="1:6" x14ac:dyDescent="0.25">
      <c r="C692" s="23"/>
      <c r="D692" s="23"/>
      <c r="E692" s="23"/>
      <c r="F692" s="23"/>
    </row>
    <row r="693" spans="1:6" x14ac:dyDescent="0.25">
      <c r="C693" s="23"/>
      <c r="D693" s="23"/>
      <c r="E693" s="23"/>
      <c r="F693" s="23"/>
    </row>
    <row r="694" spans="1:6" x14ac:dyDescent="0.25">
      <c r="C694" s="23"/>
      <c r="D694" s="23"/>
      <c r="E694" s="23"/>
      <c r="F694" s="23"/>
    </row>
    <row r="695" spans="1:6" x14ac:dyDescent="0.25">
      <c r="C695" s="23"/>
      <c r="D695" s="23"/>
      <c r="E695" s="23"/>
      <c r="F695" s="23"/>
    </row>
    <row r="696" spans="1:6" x14ac:dyDescent="0.25">
      <c r="A696" s="36"/>
      <c r="B696" s="36"/>
      <c r="C696" s="55"/>
      <c r="D696" s="55"/>
      <c r="E696" s="55"/>
      <c r="F696" s="55"/>
    </row>
    <row r="697" spans="1:6" x14ac:dyDescent="0.25">
      <c r="A697" s="36"/>
      <c r="B697" s="36"/>
      <c r="C697" s="55"/>
      <c r="D697" s="55"/>
      <c r="E697" s="55"/>
      <c r="F697" s="55"/>
    </row>
    <row r="698" spans="1:6" x14ac:dyDescent="0.25">
      <c r="A698" s="36"/>
      <c r="C698" s="55"/>
      <c r="D698" s="55"/>
      <c r="E698" s="55"/>
      <c r="F698" s="55"/>
    </row>
    <row r="699" spans="1:6" x14ac:dyDescent="0.25">
      <c r="A699" s="36"/>
      <c r="C699" s="55"/>
      <c r="D699" s="55"/>
      <c r="E699" s="55"/>
      <c r="F699" s="55"/>
    </row>
    <row r="700" spans="1:6" x14ac:dyDescent="0.25">
      <c r="A700" s="36"/>
      <c r="C700" s="55"/>
      <c r="D700" s="55"/>
      <c r="E700" s="55"/>
      <c r="F700" s="55"/>
    </row>
    <row r="701" spans="1:6" x14ac:dyDescent="0.25">
      <c r="A701" s="112"/>
      <c r="B701" s="126"/>
      <c r="C701" s="55"/>
      <c r="D701" s="55"/>
      <c r="E701" s="55"/>
      <c r="F701" s="23"/>
    </row>
    <row r="702" spans="1:6" x14ac:dyDescent="0.25">
      <c r="A702" s="112"/>
      <c r="B702" s="126"/>
      <c r="C702" s="55"/>
      <c r="D702" s="55"/>
      <c r="E702" s="55"/>
      <c r="F702" s="23"/>
    </row>
    <row r="703" spans="1:6" x14ac:dyDescent="0.25">
      <c r="A703" s="112"/>
      <c r="B703" s="126"/>
      <c r="C703" s="55"/>
      <c r="D703" s="55"/>
      <c r="E703" s="55"/>
      <c r="F703" s="23"/>
    </row>
    <row r="704" spans="1:6" x14ac:dyDescent="0.25">
      <c r="A704" s="112"/>
      <c r="B704" s="126"/>
      <c r="C704" s="55"/>
      <c r="D704" s="55"/>
      <c r="E704" s="55"/>
      <c r="F704" s="23"/>
    </row>
    <row r="705" spans="1:6" x14ac:dyDescent="0.25">
      <c r="C705" s="23"/>
      <c r="D705" s="23"/>
      <c r="E705" s="23"/>
      <c r="F705" s="23"/>
    </row>
    <row r="706" spans="1:6" x14ac:dyDescent="0.25">
      <c r="B706" s="36"/>
      <c r="C706" s="23"/>
      <c r="D706" s="23"/>
      <c r="E706" s="23"/>
      <c r="F706" s="23"/>
    </row>
    <row r="707" spans="1:6" x14ac:dyDescent="0.25">
      <c r="A707" s="36"/>
      <c r="B707" s="36"/>
      <c r="C707" s="55"/>
      <c r="D707" s="55"/>
      <c r="E707" s="55"/>
      <c r="F707" s="23"/>
    </row>
    <row r="708" spans="1:6" x14ac:dyDescent="0.25">
      <c r="C708" s="23"/>
      <c r="D708" s="23"/>
      <c r="E708" s="23"/>
      <c r="F708" s="23"/>
    </row>
    <row r="709" spans="1:6" x14ac:dyDescent="0.25">
      <c r="C709" s="23"/>
      <c r="D709" s="23"/>
      <c r="E709" s="23"/>
      <c r="F709" s="23"/>
    </row>
    <row r="710" spans="1:6" x14ac:dyDescent="0.25">
      <c r="C710" s="23"/>
      <c r="D710" s="23"/>
      <c r="E710" s="23"/>
      <c r="F710" s="23"/>
    </row>
    <row r="711" spans="1:6" x14ac:dyDescent="0.25">
      <c r="C711" s="23"/>
      <c r="D711" s="23"/>
      <c r="E711" s="23"/>
      <c r="F711" s="23"/>
    </row>
    <row r="712" spans="1:6" x14ac:dyDescent="0.25">
      <c r="C712" s="23"/>
      <c r="D712" s="23"/>
      <c r="E712" s="23"/>
      <c r="F712" s="23"/>
    </row>
    <row r="713" spans="1:6" x14ac:dyDescent="0.25">
      <c r="C713" s="23"/>
      <c r="D713" s="23"/>
      <c r="E713" s="23"/>
      <c r="F713" s="23"/>
    </row>
    <row r="714" spans="1:6" x14ac:dyDescent="0.25">
      <c r="A714" s="36"/>
      <c r="B714" s="36"/>
      <c r="C714" s="55"/>
      <c r="D714" s="55"/>
      <c r="E714" s="55"/>
      <c r="F714" s="55"/>
    </row>
    <row r="715" spans="1:6" x14ac:dyDescent="0.25">
      <c r="A715" s="36"/>
      <c r="B715" s="36"/>
      <c r="C715" s="55"/>
      <c r="D715" s="55"/>
      <c r="E715" s="55"/>
      <c r="F715" s="55"/>
    </row>
    <row r="716" spans="1:6" x14ac:dyDescent="0.25">
      <c r="A716" s="36"/>
      <c r="B716" s="36"/>
      <c r="C716" s="55"/>
      <c r="D716" s="55"/>
      <c r="E716" s="55"/>
      <c r="F716" s="55"/>
    </row>
    <row r="717" spans="1:6" x14ac:dyDescent="0.25">
      <c r="A717" s="36"/>
      <c r="B717" s="36"/>
      <c r="C717" s="55"/>
      <c r="D717" s="55"/>
      <c r="E717" s="55"/>
      <c r="F717" s="55"/>
    </row>
    <row r="718" spans="1:6" x14ac:dyDescent="0.25">
      <c r="C718" s="23"/>
      <c r="D718" s="23"/>
      <c r="E718" s="23"/>
      <c r="F718" s="23"/>
    </row>
    <row r="719" spans="1:6" x14ac:dyDescent="0.25">
      <c r="A719" s="36"/>
      <c r="C719" s="23"/>
      <c r="D719" s="23"/>
      <c r="E719" s="23"/>
      <c r="F719" s="23"/>
    </row>
    <row r="720" spans="1:6" x14ac:dyDescent="0.25">
      <c r="C720" s="23"/>
      <c r="D720" s="23"/>
      <c r="E720" s="23"/>
      <c r="F720" s="23"/>
    </row>
    <row r="721" spans="1:6" x14ac:dyDescent="0.25">
      <c r="B721" s="36"/>
      <c r="C721" s="23"/>
      <c r="D721" s="23"/>
      <c r="E721" s="23"/>
      <c r="F721" s="23"/>
    </row>
    <row r="722" spans="1:6" x14ac:dyDescent="0.25">
      <c r="B722" s="36"/>
      <c r="C722" s="23"/>
      <c r="D722" s="23"/>
      <c r="E722" s="23"/>
      <c r="F722" s="23"/>
    </row>
    <row r="723" spans="1:6" x14ac:dyDescent="0.25">
      <c r="C723" s="23"/>
      <c r="D723" s="23"/>
      <c r="E723" s="23"/>
      <c r="F723" s="23"/>
    </row>
    <row r="724" spans="1:6" x14ac:dyDescent="0.25">
      <c r="C724" s="23"/>
      <c r="D724" s="23"/>
      <c r="E724" s="23"/>
      <c r="F724" s="23"/>
    </row>
    <row r="725" spans="1:6" x14ac:dyDescent="0.25">
      <c r="C725" s="23"/>
      <c r="D725" s="23"/>
      <c r="E725" s="23"/>
      <c r="F725" s="23"/>
    </row>
    <row r="726" spans="1:6" x14ac:dyDescent="0.25">
      <c r="C726" s="23"/>
      <c r="D726" s="23"/>
      <c r="E726" s="23"/>
      <c r="F726" s="23"/>
    </row>
    <row r="727" spans="1:6" x14ac:dyDescent="0.25">
      <c r="C727" s="23"/>
      <c r="D727" s="23"/>
      <c r="E727" s="23"/>
      <c r="F727" s="23"/>
    </row>
    <row r="728" spans="1:6" x14ac:dyDescent="0.25">
      <c r="C728" s="23"/>
      <c r="D728" s="23"/>
      <c r="E728" s="23"/>
      <c r="F728" s="23"/>
    </row>
    <row r="729" spans="1:6" x14ac:dyDescent="0.25">
      <c r="A729" s="36"/>
      <c r="C729" s="55"/>
      <c r="D729" s="55"/>
      <c r="E729" s="55"/>
      <c r="F729" s="55"/>
    </row>
    <row r="730" spans="1:6" x14ac:dyDescent="0.25">
      <c r="A730" s="36"/>
      <c r="C730" s="55"/>
      <c r="D730" s="55"/>
      <c r="E730" s="55"/>
      <c r="F730" s="55"/>
    </row>
    <row r="731" spans="1:6" x14ac:dyDescent="0.25">
      <c r="A731" s="36"/>
      <c r="C731" s="55"/>
      <c r="D731" s="55"/>
      <c r="E731" s="55"/>
      <c r="F731" s="55"/>
    </row>
    <row r="732" spans="1:6" x14ac:dyDescent="0.25">
      <c r="A732" s="36"/>
      <c r="C732" s="55"/>
      <c r="D732" s="55"/>
      <c r="E732" s="55"/>
      <c r="F732" s="55"/>
    </row>
    <row r="733" spans="1:6" x14ac:dyDescent="0.25">
      <c r="C733" s="23"/>
      <c r="D733" s="23"/>
      <c r="E733" s="23"/>
      <c r="F733" s="23"/>
    </row>
    <row r="734" spans="1:6" x14ac:dyDescent="0.25">
      <c r="A734" s="36"/>
      <c r="C734" s="23"/>
      <c r="D734" s="23"/>
      <c r="E734" s="23"/>
      <c r="F734" s="23"/>
    </row>
    <row r="735" spans="1:6" x14ac:dyDescent="0.25">
      <c r="C735" s="23"/>
      <c r="D735" s="23"/>
      <c r="E735" s="23"/>
      <c r="F735" s="23"/>
    </row>
    <row r="736" spans="1:6" x14ac:dyDescent="0.25">
      <c r="C736" s="23"/>
      <c r="D736" s="23"/>
      <c r="E736" s="23"/>
      <c r="F736" s="23"/>
    </row>
    <row r="737" spans="1:6" x14ac:dyDescent="0.25">
      <c r="C737" s="23"/>
      <c r="D737" s="23"/>
      <c r="E737" s="23"/>
      <c r="F737" s="23"/>
    </row>
    <row r="738" spans="1:6" x14ac:dyDescent="0.25">
      <c r="C738" s="23"/>
      <c r="D738" s="23"/>
      <c r="E738" s="23"/>
      <c r="F738" s="23"/>
    </row>
    <row r="739" spans="1:6" x14ac:dyDescent="0.25">
      <c r="A739" s="36"/>
      <c r="C739" s="55"/>
      <c r="D739" s="55"/>
      <c r="E739" s="55"/>
      <c r="F739" s="55"/>
    </row>
    <row r="740" spans="1:6" x14ac:dyDescent="0.25">
      <c r="C740" s="23"/>
      <c r="D740" s="23"/>
      <c r="E740" s="23"/>
      <c r="F740" s="23"/>
    </row>
    <row r="741" spans="1:6" x14ac:dyDescent="0.25">
      <c r="A741" s="36"/>
      <c r="C741" s="23"/>
      <c r="D741" s="23"/>
      <c r="E741" s="23"/>
      <c r="F741" s="23"/>
    </row>
    <row r="742" spans="1:6" x14ac:dyDescent="0.25">
      <c r="C742" s="23"/>
      <c r="D742" s="23"/>
      <c r="E742" s="23"/>
      <c r="F742" s="23"/>
    </row>
    <row r="743" spans="1:6" x14ac:dyDescent="0.25">
      <c r="A743" s="36"/>
      <c r="B743" s="36"/>
      <c r="C743" s="55"/>
      <c r="D743" s="55"/>
      <c r="E743" s="55"/>
      <c r="F743" s="55"/>
    </row>
    <row r="744" spans="1:6" x14ac:dyDescent="0.25">
      <c r="C744" s="23"/>
      <c r="D744" s="23"/>
      <c r="E744" s="23"/>
      <c r="F744" s="23"/>
    </row>
    <row r="745" spans="1:6" x14ac:dyDescent="0.25">
      <c r="A745" s="36"/>
      <c r="C745" s="55"/>
      <c r="D745" s="55"/>
      <c r="E745" s="55"/>
      <c r="F745" s="55"/>
    </row>
    <row r="746" spans="1:6" x14ac:dyDescent="0.25">
      <c r="A746" s="36"/>
      <c r="C746" s="55"/>
      <c r="D746" s="55"/>
      <c r="E746" s="55"/>
      <c r="F746" s="55"/>
    </row>
    <row r="755" spans="1:6" x14ac:dyDescent="0.25">
      <c r="B755" s="36"/>
    </row>
    <row r="756" spans="1:6" x14ac:dyDescent="0.25">
      <c r="A756" s="36"/>
    </row>
    <row r="757" spans="1:6" x14ac:dyDescent="0.25">
      <c r="C757" s="23"/>
      <c r="D757" s="23"/>
      <c r="E757" s="23"/>
      <c r="F757" s="23"/>
    </row>
    <row r="758" spans="1:6" x14ac:dyDescent="0.25">
      <c r="C758" s="23"/>
      <c r="D758" s="23"/>
      <c r="E758" s="23"/>
      <c r="F758" s="23"/>
    </row>
    <row r="759" spans="1:6" x14ac:dyDescent="0.25">
      <c r="C759" s="23"/>
      <c r="D759" s="23"/>
      <c r="E759" s="23"/>
      <c r="F759" s="23"/>
    </row>
    <row r="760" spans="1:6" x14ac:dyDescent="0.25">
      <c r="C760" s="23"/>
      <c r="D760" s="23"/>
      <c r="E760" s="23"/>
      <c r="F760" s="23"/>
    </row>
    <row r="761" spans="1:6" x14ac:dyDescent="0.25">
      <c r="C761" s="23"/>
      <c r="D761" s="23"/>
      <c r="E761" s="23"/>
      <c r="F761" s="23"/>
    </row>
    <row r="762" spans="1:6" x14ac:dyDescent="0.25">
      <c r="C762" s="23"/>
      <c r="D762" s="23"/>
      <c r="E762" s="23"/>
      <c r="F762" s="23"/>
    </row>
    <row r="763" spans="1:6" x14ac:dyDescent="0.25">
      <c r="A763" s="36"/>
      <c r="B763" s="36"/>
      <c r="C763" s="55"/>
      <c r="D763" s="55"/>
      <c r="E763" s="55"/>
      <c r="F763" s="55"/>
    </row>
    <row r="764" spans="1:6" x14ac:dyDescent="0.25">
      <c r="A764" s="36"/>
      <c r="B764" s="36"/>
      <c r="C764" s="55"/>
      <c r="D764" s="55"/>
      <c r="E764" s="55"/>
      <c r="F764" s="55"/>
    </row>
    <row r="765" spans="1:6" x14ac:dyDescent="0.25">
      <c r="A765" s="36"/>
      <c r="B765" s="36"/>
      <c r="C765" s="55"/>
      <c r="D765" s="55"/>
      <c r="E765" s="55"/>
      <c r="F765" s="55"/>
    </row>
    <row r="766" spans="1:6" x14ac:dyDescent="0.25">
      <c r="A766" s="36"/>
      <c r="B766" s="36"/>
      <c r="C766" s="55"/>
      <c r="D766" s="55"/>
      <c r="E766" s="55"/>
      <c r="F766" s="55"/>
    </row>
    <row r="767" spans="1:6" x14ac:dyDescent="0.25">
      <c r="C767" s="23"/>
      <c r="D767" s="23"/>
      <c r="E767" s="23"/>
      <c r="F767" s="23"/>
    </row>
    <row r="768" spans="1:6" x14ac:dyDescent="0.25">
      <c r="A768" s="36"/>
      <c r="C768" s="23"/>
      <c r="D768" s="23"/>
      <c r="E768" s="23"/>
      <c r="F768" s="23"/>
    </row>
    <row r="769" spans="1:6" x14ac:dyDescent="0.25">
      <c r="C769" s="23"/>
      <c r="D769" s="23"/>
      <c r="E769" s="23"/>
      <c r="F769" s="23"/>
    </row>
    <row r="770" spans="1:6" x14ac:dyDescent="0.25">
      <c r="C770" s="23"/>
      <c r="D770" s="23"/>
      <c r="E770" s="23"/>
      <c r="F770" s="23"/>
    </row>
    <row r="771" spans="1:6" x14ac:dyDescent="0.25">
      <c r="C771" s="23"/>
      <c r="D771" s="23"/>
      <c r="E771" s="23"/>
      <c r="F771" s="23"/>
    </row>
    <row r="772" spans="1:6" x14ac:dyDescent="0.25">
      <c r="C772" s="23"/>
      <c r="D772" s="23"/>
      <c r="E772" s="23"/>
      <c r="F772" s="23"/>
    </row>
    <row r="773" spans="1:6" x14ac:dyDescent="0.25">
      <c r="C773" s="23"/>
      <c r="D773" s="23"/>
      <c r="E773" s="23"/>
      <c r="F773" s="23"/>
    </row>
    <row r="774" spans="1:6" x14ac:dyDescent="0.25">
      <c r="C774" s="23"/>
      <c r="D774" s="23"/>
      <c r="E774" s="23"/>
      <c r="F774" s="23"/>
    </row>
    <row r="775" spans="1:6" x14ac:dyDescent="0.25">
      <c r="C775" s="23"/>
      <c r="D775" s="23"/>
      <c r="E775" s="23"/>
      <c r="F775" s="23"/>
    </row>
    <row r="776" spans="1:6" x14ac:dyDescent="0.25">
      <c r="C776" s="23"/>
      <c r="D776" s="23"/>
      <c r="E776" s="23"/>
      <c r="F776" s="23"/>
    </row>
    <row r="777" spans="1:6" x14ac:dyDescent="0.25">
      <c r="A777" s="36"/>
      <c r="C777" s="55"/>
      <c r="D777" s="55"/>
      <c r="E777" s="55"/>
      <c r="F777" s="55"/>
    </row>
    <row r="778" spans="1:6" x14ac:dyDescent="0.25">
      <c r="A778" s="36"/>
      <c r="C778" s="55"/>
      <c r="D778" s="55"/>
      <c r="E778" s="55"/>
      <c r="F778" s="55"/>
    </row>
    <row r="779" spans="1:6" x14ac:dyDescent="0.25">
      <c r="A779" s="36"/>
      <c r="C779" s="55"/>
      <c r="D779" s="55"/>
      <c r="E779" s="55"/>
      <c r="F779" s="55"/>
    </row>
    <row r="780" spans="1:6" x14ac:dyDescent="0.25">
      <c r="A780" s="36"/>
      <c r="C780" s="55"/>
      <c r="D780" s="55"/>
      <c r="E780" s="55"/>
      <c r="F780" s="55"/>
    </row>
    <row r="781" spans="1:6" x14ac:dyDescent="0.25">
      <c r="C781" s="23"/>
      <c r="D781" s="23"/>
      <c r="E781" s="23"/>
      <c r="F781" s="23"/>
    </row>
    <row r="782" spans="1:6" x14ac:dyDescent="0.25">
      <c r="A782" s="36"/>
      <c r="C782" s="23"/>
      <c r="D782" s="23"/>
      <c r="E782" s="23"/>
      <c r="F782" s="23"/>
    </row>
    <row r="783" spans="1:6" x14ac:dyDescent="0.25">
      <c r="C783" s="23"/>
      <c r="D783" s="23"/>
      <c r="E783" s="23"/>
      <c r="F783" s="23"/>
    </row>
    <row r="784" spans="1:6" x14ac:dyDescent="0.25">
      <c r="C784" s="23"/>
      <c r="D784" s="23"/>
      <c r="E784" s="23"/>
      <c r="F784" s="23"/>
    </row>
    <row r="785" spans="1:6" x14ac:dyDescent="0.25">
      <c r="C785" s="23"/>
      <c r="D785" s="23"/>
      <c r="E785" s="23"/>
      <c r="F785" s="23"/>
    </row>
    <row r="786" spans="1:6" x14ac:dyDescent="0.25">
      <c r="A786" s="36"/>
      <c r="C786" s="55"/>
      <c r="D786" s="55"/>
      <c r="E786" s="55"/>
      <c r="F786" s="55"/>
    </row>
    <row r="787" spans="1:6" x14ac:dyDescent="0.25">
      <c r="C787" s="23"/>
      <c r="D787" s="23"/>
      <c r="E787" s="23"/>
      <c r="F787" s="23"/>
    </row>
    <row r="788" spans="1:6" x14ac:dyDescent="0.25">
      <c r="C788" s="23"/>
      <c r="D788" s="23"/>
      <c r="E788" s="23"/>
      <c r="F788" s="23"/>
    </row>
    <row r="789" spans="1:6" x14ac:dyDescent="0.25">
      <c r="C789" s="23"/>
      <c r="D789" s="23"/>
      <c r="E789" s="23"/>
      <c r="F789" s="23"/>
    </row>
    <row r="790" spans="1:6" x14ac:dyDescent="0.25">
      <c r="A790" s="36"/>
      <c r="B790" s="36"/>
      <c r="C790" s="55"/>
      <c r="D790" s="55"/>
      <c r="E790" s="55"/>
      <c r="F790" s="55"/>
    </row>
    <row r="791" spans="1:6" x14ac:dyDescent="0.25">
      <c r="C791" s="23"/>
      <c r="D791" s="23"/>
      <c r="E791" s="23"/>
      <c r="F791" s="23"/>
    </row>
    <row r="792" spans="1:6" x14ac:dyDescent="0.25">
      <c r="C792" s="23"/>
      <c r="D792" s="23"/>
      <c r="E792" s="23"/>
      <c r="F792" s="23"/>
    </row>
    <row r="793" spans="1:6" x14ac:dyDescent="0.25">
      <c r="A793" s="36"/>
      <c r="C793" s="125"/>
      <c r="D793" s="125"/>
      <c r="E793" s="125"/>
      <c r="F793" s="125"/>
    </row>
    <row r="795" spans="1:6" x14ac:dyDescent="0.25">
      <c r="A795" s="36"/>
    </row>
    <row r="799" spans="1:6" x14ac:dyDescent="0.25">
      <c r="A799" s="36"/>
      <c r="B799" s="36"/>
      <c r="C799" s="55"/>
      <c r="D799" s="55"/>
      <c r="E799" s="55"/>
      <c r="F799" s="55"/>
    </row>
    <row r="800" spans="1:6" x14ac:dyDescent="0.25">
      <c r="A800" s="36"/>
      <c r="B800" s="36"/>
      <c r="C800" s="55"/>
      <c r="D800" s="55"/>
      <c r="E800" s="55"/>
      <c r="F800" s="55"/>
    </row>
    <row r="801" spans="1:6" x14ac:dyDescent="0.25">
      <c r="A801" s="36"/>
      <c r="B801" s="36"/>
      <c r="C801" s="55"/>
      <c r="D801" s="55"/>
      <c r="E801" s="55"/>
      <c r="F801" s="55"/>
    </row>
    <row r="802" spans="1:6" x14ac:dyDescent="0.25">
      <c r="A802" s="36"/>
      <c r="B802" s="36"/>
      <c r="C802" s="55"/>
      <c r="D802" s="55"/>
      <c r="E802" s="55"/>
      <c r="F802" s="55"/>
    </row>
    <row r="804" spans="1:6" x14ac:dyDescent="0.25">
      <c r="B804" s="36"/>
    </row>
    <row r="805" spans="1:6" x14ac:dyDescent="0.25">
      <c r="A805" s="36"/>
    </row>
    <row r="806" spans="1:6" x14ac:dyDescent="0.25">
      <c r="C806" s="23"/>
      <c r="D806" s="23"/>
      <c r="E806" s="23"/>
      <c r="F806" s="23"/>
    </row>
    <row r="807" spans="1:6" x14ac:dyDescent="0.25">
      <c r="C807" s="23"/>
      <c r="D807" s="23"/>
      <c r="E807" s="23"/>
      <c r="F807" s="23"/>
    </row>
    <row r="808" spans="1:6" x14ac:dyDescent="0.25">
      <c r="C808" s="23"/>
      <c r="D808" s="23"/>
      <c r="E808" s="23"/>
      <c r="F808" s="23"/>
    </row>
    <row r="809" spans="1:6" x14ac:dyDescent="0.25">
      <c r="C809" s="23"/>
      <c r="D809" s="23"/>
      <c r="E809" s="23"/>
      <c r="F809" s="23"/>
    </row>
    <row r="810" spans="1:6" x14ac:dyDescent="0.25">
      <c r="C810" s="23"/>
      <c r="D810" s="23"/>
      <c r="E810" s="23"/>
      <c r="F810" s="23"/>
    </row>
    <row r="811" spans="1:6" x14ac:dyDescent="0.25">
      <c r="C811" s="23"/>
      <c r="D811" s="23"/>
      <c r="E811" s="23"/>
      <c r="F811" s="23"/>
    </row>
    <row r="812" spans="1:6" x14ac:dyDescent="0.25">
      <c r="C812" s="23"/>
      <c r="D812" s="23"/>
      <c r="E812" s="23"/>
      <c r="F812" s="23"/>
    </row>
    <row r="813" spans="1:6" x14ac:dyDescent="0.25">
      <c r="A813" s="36"/>
      <c r="B813" s="36"/>
      <c r="C813" s="55"/>
      <c r="D813" s="55"/>
      <c r="E813" s="55"/>
      <c r="F813" s="55"/>
    </row>
    <row r="814" spans="1:6" x14ac:dyDescent="0.25">
      <c r="A814" s="36"/>
      <c r="B814" s="36"/>
      <c r="C814" s="55"/>
      <c r="D814" s="55"/>
      <c r="E814" s="55"/>
      <c r="F814" s="55"/>
    </row>
    <row r="815" spans="1:6" x14ac:dyDescent="0.25">
      <c r="A815" s="36"/>
      <c r="B815" s="36"/>
      <c r="C815" s="55"/>
      <c r="D815" s="55"/>
      <c r="E815" s="55"/>
      <c r="F815" s="55"/>
    </row>
    <row r="816" spans="1:6" x14ac:dyDescent="0.25">
      <c r="C816" s="23"/>
      <c r="D816" s="23"/>
      <c r="E816" s="23"/>
      <c r="F816" s="23"/>
    </row>
    <row r="817" spans="1:6" x14ac:dyDescent="0.25">
      <c r="A817" s="36"/>
      <c r="C817" s="23"/>
      <c r="D817" s="23"/>
      <c r="E817" s="23"/>
      <c r="F817" s="23"/>
    </row>
    <row r="818" spans="1:6" x14ac:dyDescent="0.25">
      <c r="C818" s="23"/>
      <c r="D818" s="23"/>
      <c r="E818" s="23"/>
      <c r="F818" s="23"/>
    </row>
    <row r="819" spans="1:6" x14ac:dyDescent="0.25">
      <c r="C819" s="23"/>
      <c r="D819" s="23"/>
      <c r="E819" s="23"/>
      <c r="F819" s="23"/>
    </row>
    <row r="820" spans="1:6" x14ac:dyDescent="0.25">
      <c r="C820" s="23"/>
      <c r="D820" s="23"/>
      <c r="E820" s="23"/>
      <c r="F820" s="23"/>
    </row>
    <row r="821" spans="1:6" x14ac:dyDescent="0.25">
      <c r="C821" s="23"/>
      <c r="D821" s="23"/>
      <c r="E821" s="23"/>
      <c r="F821" s="23"/>
    </row>
    <row r="822" spans="1:6" x14ac:dyDescent="0.25">
      <c r="C822" s="23"/>
      <c r="D822" s="23"/>
      <c r="E822" s="23"/>
      <c r="F822" s="23"/>
    </row>
    <row r="823" spans="1:6" x14ac:dyDescent="0.25">
      <c r="C823" s="23"/>
      <c r="D823" s="23"/>
      <c r="E823" s="23"/>
      <c r="F823" s="23"/>
    </row>
    <row r="824" spans="1:6" x14ac:dyDescent="0.25">
      <c r="C824" s="23"/>
      <c r="D824" s="23"/>
      <c r="E824" s="23"/>
      <c r="F824" s="23"/>
    </row>
    <row r="825" spans="1:6" x14ac:dyDescent="0.25">
      <c r="C825" s="23"/>
      <c r="D825" s="23"/>
      <c r="E825" s="23"/>
      <c r="F825" s="23"/>
    </row>
    <row r="826" spans="1:6" x14ac:dyDescent="0.25">
      <c r="C826" s="23"/>
      <c r="D826" s="23"/>
      <c r="E826" s="23"/>
      <c r="F826" s="23"/>
    </row>
    <row r="827" spans="1:6" x14ac:dyDescent="0.25">
      <c r="A827" s="36"/>
      <c r="C827" s="55"/>
      <c r="D827" s="55"/>
      <c r="E827" s="55"/>
      <c r="F827" s="55"/>
    </row>
    <row r="828" spans="1:6" x14ac:dyDescent="0.25">
      <c r="A828" s="36"/>
      <c r="C828" s="55"/>
      <c r="D828" s="55"/>
      <c r="E828" s="55"/>
      <c r="F828" s="55"/>
    </row>
    <row r="829" spans="1:6" x14ac:dyDescent="0.25">
      <c r="A829" s="36"/>
      <c r="C829" s="55"/>
      <c r="D829" s="55"/>
      <c r="E829" s="55"/>
      <c r="F829" s="55"/>
    </row>
    <row r="830" spans="1:6" x14ac:dyDescent="0.25">
      <c r="C830" s="23"/>
      <c r="D830" s="23"/>
      <c r="E830" s="23"/>
      <c r="F830" s="23"/>
    </row>
    <row r="831" spans="1:6" x14ac:dyDescent="0.25">
      <c r="A831" s="36"/>
      <c r="C831" s="23"/>
      <c r="D831" s="23"/>
      <c r="E831" s="23"/>
      <c r="F831" s="23"/>
    </row>
    <row r="832" spans="1:6" x14ac:dyDescent="0.25">
      <c r="C832" s="23"/>
      <c r="D832" s="23"/>
      <c r="E832" s="23"/>
      <c r="F832" s="23"/>
    </row>
    <row r="833" spans="1:6" x14ac:dyDescent="0.25">
      <c r="C833" s="23"/>
      <c r="D833" s="23"/>
      <c r="E833" s="23"/>
      <c r="F833" s="23"/>
    </row>
    <row r="834" spans="1:6" x14ac:dyDescent="0.25">
      <c r="C834" s="23"/>
      <c r="D834" s="23"/>
      <c r="E834" s="23"/>
      <c r="F834" s="23"/>
    </row>
    <row r="835" spans="1:6" x14ac:dyDescent="0.25">
      <c r="A835" s="36"/>
      <c r="C835" s="55"/>
      <c r="D835" s="55"/>
      <c r="E835" s="55"/>
      <c r="F835" s="55"/>
    </row>
    <row r="836" spans="1:6" x14ac:dyDescent="0.25">
      <c r="C836" s="23"/>
      <c r="D836" s="23"/>
      <c r="E836" s="23"/>
      <c r="F836" s="23"/>
    </row>
    <row r="837" spans="1:6" x14ac:dyDescent="0.25">
      <c r="C837" s="23"/>
      <c r="D837" s="23"/>
      <c r="E837" s="23"/>
      <c r="F837" s="23"/>
    </row>
    <row r="838" spans="1:6" x14ac:dyDescent="0.25">
      <c r="C838" s="23"/>
      <c r="D838" s="23"/>
      <c r="E838" s="23"/>
      <c r="F838" s="23"/>
    </row>
    <row r="839" spans="1:6" x14ac:dyDescent="0.25">
      <c r="A839" s="36"/>
      <c r="C839" s="55"/>
      <c r="D839" s="55"/>
      <c r="E839" s="55"/>
      <c r="F839" s="55"/>
    </row>
    <row r="840" spans="1:6" x14ac:dyDescent="0.25">
      <c r="C840" s="23"/>
      <c r="D840" s="23"/>
      <c r="E840" s="23"/>
      <c r="F840" s="23"/>
    </row>
    <row r="841" spans="1:6" x14ac:dyDescent="0.25">
      <c r="C841" s="23"/>
      <c r="D841" s="23"/>
      <c r="E841" s="23"/>
      <c r="F841" s="23"/>
    </row>
    <row r="842" spans="1:6" x14ac:dyDescent="0.25">
      <c r="A842" s="36"/>
      <c r="C842" s="125"/>
      <c r="D842" s="125"/>
      <c r="E842" s="125"/>
      <c r="F842" s="125"/>
    </row>
    <row r="844" spans="1:6" x14ac:dyDescent="0.25">
      <c r="A844" s="36"/>
    </row>
    <row r="846" spans="1:6" x14ac:dyDescent="0.25">
      <c r="A846" s="36"/>
      <c r="B846" s="36"/>
      <c r="C846" s="55"/>
      <c r="D846" s="55"/>
      <c r="E846" s="55"/>
      <c r="F846" s="55"/>
    </row>
    <row r="852" spans="1:6" x14ac:dyDescent="0.25">
      <c r="B852" s="36"/>
    </row>
    <row r="853" spans="1:6" x14ac:dyDescent="0.25">
      <c r="A853" s="36"/>
    </row>
    <row r="854" spans="1:6" x14ac:dyDescent="0.25">
      <c r="C854" s="23"/>
      <c r="D854" s="23"/>
      <c r="E854" s="23"/>
      <c r="F854" s="23"/>
    </row>
    <row r="855" spans="1:6" x14ac:dyDescent="0.25">
      <c r="C855" s="23"/>
      <c r="D855" s="23"/>
      <c r="E855" s="23"/>
      <c r="F855" s="23"/>
    </row>
    <row r="856" spans="1:6" x14ac:dyDescent="0.25">
      <c r="C856" s="23"/>
      <c r="D856" s="23"/>
      <c r="E856" s="23"/>
      <c r="F856" s="23"/>
    </row>
    <row r="857" spans="1:6" x14ac:dyDescent="0.25">
      <c r="C857" s="23"/>
      <c r="D857" s="23"/>
      <c r="E857" s="23"/>
      <c r="F857" s="23"/>
    </row>
    <row r="858" spans="1:6" x14ac:dyDescent="0.25">
      <c r="C858" s="23"/>
      <c r="D858" s="23"/>
      <c r="E858" s="23"/>
      <c r="F858" s="23"/>
    </row>
    <row r="859" spans="1:6" x14ac:dyDescent="0.25">
      <c r="C859" s="23"/>
      <c r="D859" s="23"/>
      <c r="E859" s="23"/>
      <c r="F859" s="23"/>
    </row>
    <row r="860" spans="1:6" x14ac:dyDescent="0.25">
      <c r="C860" s="23"/>
      <c r="D860" s="23"/>
      <c r="E860" s="23"/>
      <c r="F860" s="23"/>
    </row>
    <row r="861" spans="1:6" x14ac:dyDescent="0.25">
      <c r="C861" s="23"/>
      <c r="D861" s="23"/>
      <c r="E861" s="23"/>
      <c r="F861" s="23"/>
    </row>
    <row r="862" spans="1:6" x14ac:dyDescent="0.25">
      <c r="C862" s="23"/>
      <c r="D862" s="23"/>
      <c r="E862" s="23"/>
      <c r="F862" s="23"/>
    </row>
    <row r="863" spans="1:6" x14ac:dyDescent="0.25">
      <c r="A863" s="36"/>
      <c r="B863" s="36"/>
      <c r="C863" s="55"/>
      <c r="D863" s="55"/>
      <c r="E863" s="55"/>
      <c r="F863" s="55"/>
    </row>
    <row r="864" spans="1:6" x14ac:dyDescent="0.25">
      <c r="A864" s="36"/>
      <c r="B864" s="36"/>
      <c r="C864" s="55"/>
      <c r="D864" s="55"/>
      <c r="E864" s="55"/>
      <c r="F864" s="55"/>
    </row>
    <row r="865" spans="1:6" x14ac:dyDescent="0.25">
      <c r="A865" s="36"/>
      <c r="B865" s="36"/>
      <c r="C865" s="55"/>
      <c r="D865" s="55"/>
      <c r="E865" s="55"/>
      <c r="F865" s="55"/>
    </row>
    <row r="866" spans="1:6" x14ac:dyDescent="0.25">
      <c r="A866" s="36"/>
      <c r="B866" s="36"/>
      <c r="C866" s="55"/>
      <c r="D866" s="55"/>
      <c r="E866" s="55"/>
      <c r="F866" s="55"/>
    </row>
    <row r="867" spans="1:6" x14ac:dyDescent="0.25">
      <c r="C867" s="23"/>
      <c r="D867" s="23"/>
      <c r="E867" s="23"/>
      <c r="F867" s="23"/>
    </row>
    <row r="868" spans="1:6" x14ac:dyDescent="0.25">
      <c r="A868" s="36"/>
      <c r="C868" s="23"/>
      <c r="D868" s="23"/>
      <c r="E868" s="23"/>
      <c r="F868" s="23"/>
    </row>
    <row r="869" spans="1:6" x14ac:dyDescent="0.25">
      <c r="C869" s="23"/>
      <c r="D869" s="23"/>
      <c r="E869" s="23"/>
      <c r="F869" s="23"/>
    </row>
    <row r="870" spans="1:6" x14ac:dyDescent="0.25">
      <c r="B870" s="36"/>
      <c r="C870" s="23"/>
      <c r="D870" s="23"/>
      <c r="E870" s="23"/>
      <c r="F870" s="23"/>
    </row>
    <row r="871" spans="1:6" x14ac:dyDescent="0.25">
      <c r="B871" s="36"/>
      <c r="C871" s="23"/>
      <c r="D871" s="23"/>
      <c r="E871" s="23"/>
      <c r="F871" s="23"/>
    </row>
    <row r="872" spans="1:6" x14ac:dyDescent="0.25">
      <c r="C872" s="23"/>
      <c r="D872" s="23"/>
      <c r="E872" s="23"/>
      <c r="F872" s="23"/>
    </row>
    <row r="873" spans="1:6" x14ac:dyDescent="0.25">
      <c r="C873" s="23"/>
      <c r="D873" s="23"/>
      <c r="E873" s="23"/>
      <c r="F873" s="23"/>
    </row>
    <row r="874" spans="1:6" x14ac:dyDescent="0.25">
      <c r="C874" s="23"/>
      <c r="D874" s="23"/>
      <c r="E874" s="23"/>
      <c r="F874" s="23"/>
    </row>
    <row r="875" spans="1:6" x14ac:dyDescent="0.25">
      <c r="C875" s="23"/>
      <c r="D875" s="23"/>
      <c r="E875" s="23"/>
      <c r="F875" s="23"/>
    </row>
    <row r="876" spans="1:6" x14ac:dyDescent="0.25">
      <c r="C876" s="23"/>
      <c r="D876" s="23"/>
      <c r="E876" s="23"/>
      <c r="F876" s="23"/>
    </row>
    <row r="877" spans="1:6" x14ac:dyDescent="0.25">
      <c r="C877" s="23"/>
      <c r="D877" s="23"/>
      <c r="E877" s="23"/>
      <c r="F877" s="23"/>
    </row>
    <row r="878" spans="1:6" x14ac:dyDescent="0.25">
      <c r="A878" s="36"/>
      <c r="C878" s="55"/>
      <c r="D878" s="55"/>
      <c r="E878" s="55"/>
      <c r="F878" s="55"/>
    </row>
    <row r="879" spans="1:6" x14ac:dyDescent="0.25">
      <c r="A879" s="36"/>
      <c r="C879" s="55"/>
      <c r="D879" s="55"/>
      <c r="E879" s="55"/>
      <c r="F879" s="55"/>
    </row>
    <row r="880" spans="1:6" x14ac:dyDescent="0.25">
      <c r="A880" s="36"/>
      <c r="C880" s="55"/>
      <c r="D880" s="55"/>
      <c r="E880" s="55"/>
      <c r="F880" s="55"/>
    </row>
    <row r="881" spans="1:6" x14ac:dyDescent="0.25">
      <c r="A881" s="36"/>
      <c r="C881" s="55"/>
      <c r="D881" s="55"/>
      <c r="E881" s="55"/>
      <c r="F881" s="55"/>
    </row>
    <row r="882" spans="1:6" x14ac:dyDescent="0.25">
      <c r="C882" s="23"/>
      <c r="D882" s="23"/>
      <c r="E882" s="23"/>
      <c r="F882" s="23"/>
    </row>
    <row r="883" spans="1:6" x14ac:dyDescent="0.25">
      <c r="A883" s="36"/>
      <c r="C883" s="23"/>
      <c r="D883" s="23"/>
      <c r="E883" s="23"/>
      <c r="F883" s="23"/>
    </row>
    <row r="884" spans="1:6" x14ac:dyDescent="0.25">
      <c r="C884" s="23"/>
      <c r="D884" s="23"/>
      <c r="E884" s="23"/>
      <c r="F884" s="23"/>
    </row>
    <row r="885" spans="1:6" x14ac:dyDescent="0.25">
      <c r="C885" s="23"/>
      <c r="D885" s="23"/>
      <c r="E885" s="23"/>
      <c r="F885" s="23"/>
    </row>
    <row r="886" spans="1:6" x14ac:dyDescent="0.25">
      <c r="C886" s="23"/>
      <c r="D886" s="23"/>
      <c r="E886" s="23"/>
      <c r="F886" s="23"/>
    </row>
    <row r="887" spans="1:6" x14ac:dyDescent="0.25">
      <c r="C887" s="23"/>
      <c r="D887" s="23"/>
      <c r="E887" s="23"/>
      <c r="F887" s="23"/>
    </row>
    <row r="888" spans="1:6" x14ac:dyDescent="0.25">
      <c r="A888" s="36"/>
      <c r="C888" s="55"/>
      <c r="D888" s="55"/>
      <c r="E888" s="55"/>
      <c r="F888" s="55"/>
    </row>
    <row r="889" spans="1:6" x14ac:dyDescent="0.25">
      <c r="C889" s="23"/>
      <c r="D889" s="23"/>
      <c r="E889" s="23"/>
      <c r="F889" s="23"/>
    </row>
    <row r="890" spans="1:6" x14ac:dyDescent="0.25">
      <c r="A890" s="36"/>
      <c r="C890" s="23"/>
      <c r="D890" s="23"/>
      <c r="E890" s="23"/>
      <c r="F890" s="23"/>
    </row>
    <row r="891" spans="1:6" x14ac:dyDescent="0.25">
      <c r="C891" s="23"/>
      <c r="D891" s="23"/>
      <c r="E891" s="23"/>
      <c r="F891" s="23"/>
    </row>
    <row r="892" spans="1:6" x14ac:dyDescent="0.25">
      <c r="A892" s="36"/>
      <c r="B892" s="36"/>
      <c r="C892" s="55"/>
      <c r="D892" s="55"/>
      <c r="E892" s="55"/>
      <c r="F892" s="55"/>
    </row>
    <row r="893" spans="1:6" x14ac:dyDescent="0.25">
      <c r="C893" s="23"/>
      <c r="D893" s="23"/>
      <c r="E893" s="23"/>
      <c r="F893" s="23"/>
    </row>
    <row r="894" spans="1:6" x14ac:dyDescent="0.25">
      <c r="A894" s="36"/>
      <c r="B894" s="36"/>
      <c r="C894" s="125"/>
      <c r="D894" s="125"/>
      <c r="E894" s="125"/>
      <c r="F894" s="125"/>
    </row>
    <row r="895" spans="1:6" x14ac:dyDescent="0.25">
      <c r="A895" s="36"/>
    </row>
    <row r="900" spans="1:6" x14ac:dyDescent="0.25">
      <c r="B900" s="36"/>
    </row>
    <row r="901" spans="1:6" x14ac:dyDescent="0.25">
      <c r="A901" s="36"/>
    </row>
    <row r="902" spans="1:6" x14ac:dyDescent="0.25">
      <c r="C902" s="23"/>
      <c r="D902" s="23"/>
      <c r="E902" s="23"/>
      <c r="F902" s="23"/>
    </row>
    <row r="903" spans="1:6" x14ac:dyDescent="0.25">
      <c r="C903" s="23"/>
      <c r="D903" s="23"/>
      <c r="E903" s="23"/>
      <c r="F903" s="23"/>
    </row>
    <row r="904" spans="1:6" x14ac:dyDescent="0.25">
      <c r="C904" s="23"/>
      <c r="D904" s="23"/>
      <c r="E904" s="23"/>
      <c r="F904" s="23"/>
    </row>
    <row r="905" spans="1:6" x14ac:dyDescent="0.25">
      <c r="C905" s="23"/>
      <c r="D905" s="23"/>
      <c r="E905" s="23"/>
      <c r="F905" s="23"/>
    </row>
    <row r="906" spans="1:6" x14ac:dyDescent="0.25">
      <c r="C906" s="23"/>
      <c r="D906" s="23"/>
      <c r="E906" s="23"/>
      <c r="F906" s="23"/>
    </row>
    <row r="907" spans="1:6" x14ac:dyDescent="0.25">
      <c r="C907" s="23"/>
      <c r="D907" s="23"/>
      <c r="E907" s="23"/>
      <c r="F907" s="23"/>
    </row>
    <row r="908" spans="1:6" x14ac:dyDescent="0.25">
      <c r="A908" s="36"/>
      <c r="B908" s="36"/>
      <c r="C908" s="55"/>
      <c r="D908" s="55"/>
      <c r="E908" s="55"/>
      <c r="F908" s="55"/>
    </row>
    <row r="909" spans="1:6" x14ac:dyDescent="0.25">
      <c r="A909" s="36"/>
      <c r="B909" s="36"/>
      <c r="C909" s="55"/>
      <c r="D909" s="55"/>
      <c r="E909" s="55"/>
      <c r="F909" s="55"/>
    </row>
    <row r="910" spans="1:6" x14ac:dyDescent="0.25">
      <c r="A910" s="36"/>
      <c r="B910" s="36"/>
      <c r="C910" s="55"/>
      <c r="D910" s="55"/>
      <c r="E910" s="55"/>
      <c r="F910" s="55"/>
    </row>
    <row r="911" spans="1:6" x14ac:dyDescent="0.25">
      <c r="C911" s="23"/>
      <c r="D911" s="23"/>
      <c r="E911" s="23"/>
      <c r="F911" s="23"/>
    </row>
    <row r="912" spans="1:6" x14ac:dyDescent="0.25">
      <c r="A912" s="36"/>
      <c r="C912" s="23"/>
      <c r="D912" s="23"/>
      <c r="E912" s="23"/>
      <c r="F912" s="23"/>
    </row>
    <row r="913" spans="1:6" x14ac:dyDescent="0.25">
      <c r="C913" s="23"/>
      <c r="D913" s="23"/>
      <c r="E913" s="23"/>
      <c r="F913" s="23"/>
    </row>
    <row r="914" spans="1:6" x14ac:dyDescent="0.25">
      <c r="C914" s="23"/>
      <c r="D914" s="23"/>
      <c r="E914" s="23"/>
      <c r="F914" s="23"/>
    </row>
    <row r="915" spans="1:6" x14ac:dyDescent="0.25">
      <c r="C915" s="23"/>
      <c r="D915" s="23"/>
      <c r="E915" s="23"/>
      <c r="F915" s="23"/>
    </row>
    <row r="916" spans="1:6" x14ac:dyDescent="0.25">
      <c r="C916" s="23"/>
      <c r="D916" s="23"/>
      <c r="E916" s="23"/>
      <c r="F916" s="23"/>
    </row>
    <row r="917" spans="1:6" x14ac:dyDescent="0.25">
      <c r="C917" s="23"/>
      <c r="D917" s="23"/>
      <c r="E917" s="23"/>
      <c r="F917" s="23"/>
    </row>
    <row r="918" spans="1:6" x14ac:dyDescent="0.25">
      <c r="C918" s="23"/>
      <c r="D918" s="23"/>
      <c r="E918" s="23"/>
      <c r="F918" s="23"/>
    </row>
    <row r="919" spans="1:6" x14ac:dyDescent="0.25">
      <c r="C919" s="23"/>
      <c r="D919" s="23"/>
      <c r="E919" s="23"/>
      <c r="F919" s="23"/>
    </row>
    <row r="920" spans="1:6" x14ac:dyDescent="0.25">
      <c r="C920" s="23"/>
      <c r="D920" s="23"/>
      <c r="E920" s="23"/>
      <c r="F920" s="23"/>
    </row>
    <row r="921" spans="1:6" x14ac:dyDescent="0.25">
      <c r="C921" s="23"/>
      <c r="D921" s="23"/>
      <c r="E921" s="23"/>
      <c r="F921" s="23"/>
    </row>
    <row r="922" spans="1:6" x14ac:dyDescent="0.25">
      <c r="C922" s="23"/>
      <c r="D922" s="23"/>
      <c r="E922" s="23"/>
      <c r="F922" s="23"/>
    </row>
    <row r="923" spans="1:6" x14ac:dyDescent="0.25">
      <c r="A923" s="36"/>
      <c r="C923" s="55"/>
      <c r="D923" s="55"/>
      <c r="E923" s="55"/>
      <c r="F923" s="55"/>
    </row>
    <row r="924" spans="1:6" x14ac:dyDescent="0.25">
      <c r="A924" s="36"/>
      <c r="C924" s="55"/>
      <c r="D924" s="55"/>
      <c r="E924" s="55"/>
      <c r="F924" s="55"/>
    </row>
    <row r="925" spans="1:6" x14ac:dyDescent="0.25">
      <c r="A925" s="36"/>
      <c r="C925" s="55"/>
      <c r="D925" s="55"/>
      <c r="E925" s="55"/>
      <c r="F925" s="55"/>
    </row>
    <row r="926" spans="1:6" x14ac:dyDescent="0.25">
      <c r="A926" s="36"/>
      <c r="C926" s="55"/>
      <c r="D926" s="55"/>
      <c r="E926" s="55"/>
      <c r="F926" s="55"/>
    </row>
    <row r="927" spans="1:6" x14ac:dyDescent="0.25">
      <c r="C927" s="23"/>
      <c r="D927" s="23"/>
      <c r="E927" s="23"/>
      <c r="F927" s="23"/>
    </row>
    <row r="928" spans="1:6" x14ac:dyDescent="0.25">
      <c r="A928" s="36"/>
      <c r="C928" s="23"/>
      <c r="D928" s="23"/>
      <c r="E928" s="23"/>
      <c r="F928" s="23"/>
    </row>
    <row r="929" spans="1:6" x14ac:dyDescent="0.25">
      <c r="C929" s="23"/>
      <c r="D929" s="23"/>
      <c r="E929" s="23"/>
      <c r="F929" s="23"/>
    </row>
    <row r="930" spans="1:6" x14ac:dyDescent="0.25">
      <c r="C930" s="23"/>
      <c r="D930" s="23"/>
      <c r="E930" s="23"/>
      <c r="F930" s="23"/>
    </row>
    <row r="931" spans="1:6" x14ac:dyDescent="0.25">
      <c r="C931" s="23"/>
      <c r="D931" s="23"/>
      <c r="E931" s="23"/>
      <c r="F931" s="23"/>
    </row>
    <row r="932" spans="1:6" x14ac:dyDescent="0.25">
      <c r="A932" s="36"/>
      <c r="C932" s="55"/>
      <c r="D932" s="55"/>
      <c r="E932" s="55"/>
      <c r="F932" s="55"/>
    </row>
    <row r="933" spans="1:6" x14ac:dyDescent="0.25">
      <c r="C933" s="23"/>
      <c r="D933" s="23"/>
      <c r="E933" s="23"/>
      <c r="F933" s="23"/>
    </row>
    <row r="934" spans="1:6" x14ac:dyDescent="0.25">
      <c r="A934" s="36"/>
      <c r="C934" s="23"/>
      <c r="D934" s="23"/>
      <c r="E934" s="23"/>
      <c r="F934" s="23"/>
    </row>
    <row r="935" spans="1:6" x14ac:dyDescent="0.25">
      <c r="C935" s="23"/>
      <c r="D935" s="23"/>
      <c r="E935" s="23"/>
      <c r="F935" s="23"/>
    </row>
    <row r="936" spans="1:6" x14ac:dyDescent="0.25">
      <c r="A936" s="36"/>
      <c r="B936" s="36"/>
      <c r="C936" s="55"/>
      <c r="D936" s="55"/>
      <c r="E936" s="55"/>
      <c r="F936" s="55"/>
    </row>
    <row r="937" spans="1:6" x14ac:dyDescent="0.25">
      <c r="C937" s="23"/>
      <c r="D937" s="23"/>
      <c r="E937" s="23"/>
      <c r="F937" s="23"/>
    </row>
    <row r="938" spans="1:6" x14ac:dyDescent="0.25">
      <c r="C938" s="23"/>
      <c r="D938" s="23"/>
      <c r="E938" s="23"/>
      <c r="F938" s="23"/>
    </row>
    <row r="939" spans="1:6" x14ac:dyDescent="0.25">
      <c r="A939" s="36"/>
      <c r="C939" s="55"/>
      <c r="D939" s="55"/>
      <c r="E939" s="55"/>
      <c r="F939" s="55"/>
    </row>
    <row r="941" spans="1:6" x14ac:dyDescent="0.25">
      <c r="A941" s="36"/>
    </row>
    <row r="942" spans="1:6" x14ac:dyDescent="0.25">
      <c r="A942" s="36"/>
    </row>
    <row r="943" spans="1:6" x14ac:dyDescent="0.25">
      <c r="A943" s="36"/>
    </row>
    <row r="944" spans="1:6" x14ac:dyDescent="0.25">
      <c r="A944" s="36"/>
    </row>
    <row r="945" spans="1:6" x14ac:dyDescent="0.25">
      <c r="A945" s="36"/>
    </row>
    <row r="948" spans="1:6" x14ac:dyDescent="0.25">
      <c r="B948" s="36"/>
    </row>
    <row r="949" spans="1:6" x14ac:dyDescent="0.25">
      <c r="A949" s="36"/>
    </row>
    <row r="950" spans="1:6" x14ac:dyDescent="0.25">
      <c r="C950" s="23"/>
      <c r="D950" s="23"/>
      <c r="E950" s="23"/>
      <c r="F950" s="23"/>
    </row>
    <row r="951" spans="1:6" x14ac:dyDescent="0.25">
      <c r="C951" s="23"/>
      <c r="D951" s="23"/>
      <c r="E951" s="23"/>
      <c r="F951" s="23"/>
    </row>
    <row r="952" spans="1:6" x14ac:dyDescent="0.25">
      <c r="C952" s="23"/>
      <c r="D952" s="23"/>
      <c r="E952" s="23"/>
      <c r="F952" s="23"/>
    </row>
    <row r="953" spans="1:6" x14ac:dyDescent="0.25">
      <c r="C953" s="23"/>
      <c r="D953" s="23"/>
      <c r="E953" s="23"/>
      <c r="F953" s="23"/>
    </row>
    <row r="954" spans="1:6" x14ac:dyDescent="0.25">
      <c r="C954" s="23"/>
      <c r="D954" s="23"/>
      <c r="E954" s="23"/>
      <c r="F954" s="23"/>
    </row>
    <row r="955" spans="1:6" x14ac:dyDescent="0.25">
      <c r="C955" s="23"/>
      <c r="D955" s="23"/>
      <c r="E955" s="23"/>
      <c r="F955" s="23"/>
    </row>
    <row r="956" spans="1:6" x14ac:dyDescent="0.25">
      <c r="C956" s="23"/>
      <c r="D956" s="23"/>
      <c r="E956" s="23"/>
      <c r="F956" s="23"/>
    </row>
    <row r="957" spans="1:6" x14ac:dyDescent="0.25">
      <c r="A957" s="36"/>
      <c r="B957" s="36"/>
      <c r="C957" s="55"/>
      <c r="D957" s="55"/>
      <c r="E957" s="55"/>
      <c r="F957" s="55"/>
    </row>
    <row r="958" spans="1:6" x14ac:dyDescent="0.25">
      <c r="A958" s="36"/>
      <c r="B958" s="36"/>
      <c r="C958" s="55"/>
      <c r="D958" s="55"/>
      <c r="E958" s="55"/>
      <c r="F958" s="55"/>
    </row>
    <row r="959" spans="1:6" x14ac:dyDescent="0.25">
      <c r="A959" s="36"/>
      <c r="B959" s="36"/>
      <c r="C959" s="55"/>
      <c r="D959" s="55"/>
      <c r="E959" s="55"/>
      <c r="F959" s="55"/>
    </row>
    <row r="960" spans="1:6" x14ac:dyDescent="0.25">
      <c r="C960" s="23"/>
      <c r="D960" s="23"/>
      <c r="E960" s="23"/>
      <c r="F960" s="23"/>
    </row>
    <row r="961" spans="1:6" x14ac:dyDescent="0.25">
      <c r="A961" s="36"/>
      <c r="C961" s="23"/>
      <c r="D961" s="23"/>
      <c r="E961" s="23"/>
      <c r="F961" s="23"/>
    </row>
    <row r="962" spans="1:6" x14ac:dyDescent="0.25">
      <c r="C962" s="23"/>
      <c r="D962" s="23"/>
      <c r="E962" s="23"/>
      <c r="F962" s="55"/>
    </row>
    <row r="963" spans="1:6" x14ac:dyDescent="0.25">
      <c r="C963" s="23"/>
      <c r="D963" s="23"/>
      <c r="E963" s="23"/>
      <c r="F963" s="23"/>
    </row>
    <row r="964" spans="1:6" x14ac:dyDescent="0.25">
      <c r="C964" s="23"/>
      <c r="D964" s="23"/>
      <c r="E964" s="23"/>
      <c r="F964" s="23"/>
    </row>
    <row r="965" spans="1:6" x14ac:dyDescent="0.25">
      <c r="C965" s="23"/>
      <c r="D965" s="23"/>
      <c r="E965" s="23"/>
      <c r="F965" s="23"/>
    </row>
    <row r="966" spans="1:6" x14ac:dyDescent="0.25">
      <c r="C966" s="23"/>
      <c r="D966" s="23"/>
      <c r="E966" s="23"/>
      <c r="F966" s="23"/>
    </row>
    <row r="967" spans="1:6" x14ac:dyDescent="0.25">
      <c r="C967" s="23"/>
      <c r="D967" s="23"/>
      <c r="E967" s="23"/>
      <c r="F967" s="23"/>
    </row>
    <row r="968" spans="1:6" x14ac:dyDescent="0.25">
      <c r="C968" s="23"/>
      <c r="D968" s="23"/>
      <c r="E968" s="23"/>
      <c r="F968" s="23"/>
    </row>
    <row r="969" spans="1:6" x14ac:dyDescent="0.25">
      <c r="C969" s="23"/>
      <c r="D969" s="23"/>
      <c r="E969" s="23"/>
      <c r="F969" s="23"/>
    </row>
    <row r="970" spans="1:6" x14ac:dyDescent="0.25">
      <c r="A970" s="36"/>
      <c r="C970" s="55"/>
      <c r="D970" s="55"/>
      <c r="E970" s="55"/>
      <c r="F970" s="55"/>
    </row>
    <row r="971" spans="1:6" x14ac:dyDescent="0.25">
      <c r="A971" s="36"/>
      <c r="C971" s="55"/>
      <c r="D971" s="55"/>
      <c r="E971" s="55"/>
      <c r="F971" s="55"/>
    </row>
    <row r="972" spans="1:6" x14ac:dyDescent="0.25">
      <c r="A972" s="36"/>
      <c r="C972" s="55"/>
      <c r="D972" s="55"/>
      <c r="E972" s="55"/>
      <c r="F972" s="55"/>
    </row>
    <row r="973" spans="1:6" x14ac:dyDescent="0.25">
      <c r="A973" s="36"/>
      <c r="C973" s="55"/>
      <c r="D973" s="55"/>
      <c r="E973" s="55"/>
      <c r="F973" s="55"/>
    </row>
    <row r="974" spans="1:6" x14ac:dyDescent="0.25">
      <c r="C974" s="23"/>
      <c r="D974" s="23"/>
      <c r="E974" s="23"/>
      <c r="F974" s="23"/>
    </row>
    <row r="975" spans="1:6" x14ac:dyDescent="0.25">
      <c r="A975" s="36"/>
      <c r="C975" s="23"/>
      <c r="D975" s="23"/>
      <c r="E975" s="23"/>
      <c r="F975" s="23"/>
    </row>
    <row r="976" spans="1:6" x14ac:dyDescent="0.25">
      <c r="C976" s="23"/>
      <c r="D976" s="23"/>
      <c r="E976" s="23"/>
      <c r="F976" s="23"/>
    </row>
    <row r="977" spans="1:6" x14ac:dyDescent="0.25">
      <c r="C977" s="23"/>
      <c r="D977" s="23"/>
      <c r="E977" s="23"/>
      <c r="F977" s="23"/>
    </row>
    <row r="978" spans="1:6" x14ac:dyDescent="0.25">
      <c r="C978" s="23"/>
      <c r="D978" s="23"/>
      <c r="E978" s="23"/>
      <c r="F978" s="23"/>
    </row>
    <row r="979" spans="1:6" x14ac:dyDescent="0.25">
      <c r="A979" s="36"/>
      <c r="C979" s="55"/>
      <c r="D979" s="55"/>
      <c r="E979" s="55"/>
      <c r="F979" s="55"/>
    </row>
    <row r="980" spans="1:6" x14ac:dyDescent="0.25">
      <c r="A980" s="36"/>
      <c r="C980" s="55"/>
      <c r="D980" s="55"/>
      <c r="E980" s="55"/>
      <c r="F980" s="55"/>
    </row>
    <row r="981" spans="1:6" x14ac:dyDescent="0.25">
      <c r="A981" s="36"/>
      <c r="C981" s="55"/>
      <c r="D981" s="55"/>
      <c r="E981" s="55"/>
      <c r="F981" s="55"/>
    </row>
    <row r="982" spans="1:6" x14ac:dyDescent="0.25">
      <c r="A982" s="36"/>
      <c r="C982" s="23"/>
      <c r="D982" s="23"/>
      <c r="E982" s="23"/>
      <c r="F982" s="23"/>
    </row>
    <row r="983" spans="1:6" x14ac:dyDescent="0.25">
      <c r="A983" s="36"/>
      <c r="B983" s="36"/>
      <c r="C983" s="55"/>
      <c r="D983" s="55"/>
      <c r="E983" s="55"/>
      <c r="F983" s="55"/>
    </row>
    <row r="984" spans="1:6" x14ac:dyDescent="0.25">
      <c r="C984" s="23"/>
      <c r="D984" s="23"/>
      <c r="E984" s="23"/>
      <c r="F984" s="23"/>
    </row>
    <row r="985" spans="1:6" x14ac:dyDescent="0.25">
      <c r="C985" s="23"/>
      <c r="D985" s="23"/>
      <c r="E985" s="23"/>
      <c r="F985" s="23"/>
    </row>
    <row r="986" spans="1:6" x14ac:dyDescent="0.25">
      <c r="C986" s="23"/>
      <c r="D986" s="23"/>
      <c r="E986" s="23"/>
      <c r="F986" s="23"/>
    </row>
    <row r="987" spans="1:6" x14ac:dyDescent="0.25">
      <c r="C987" s="23"/>
      <c r="D987" s="23"/>
      <c r="E987" s="23"/>
      <c r="F987" s="23"/>
    </row>
    <row r="989" spans="1:6" x14ac:dyDescent="0.25">
      <c r="A989" s="36"/>
      <c r="C989" s="125"/>
      <c r="D989" s="125"/>
      <c r="E989" s="125"/>
      <c r="F989" s="125"/>
    </row>
    <row r="996" spans="1:6" x14ac:dyDescent="0.25">
      <c r="B996" s="36"/>
    </row>
    <row r="997" spans="1:6" x14ac:dyDescent="0.25">
      <c r="A997" s="36"/>
    </row>
    <row r="998" spans="1:6" x14ac:dyDescent="0.25">
      <c r="C998" s="23"/>
      <c r="D998" s="23"/>
      <c r="E998" s="23"/>
      <c r="F998" s="23"/>
    </row>
    <row r="999" spans="1:6" x14ac:dyDescent="0.25">
      <c r="C999" s="23"/>
      <c r="D999" s="23"/>
      <c r="E999" s="23"/>
      <c r="F999" s="23"/>
    </row>
    <row r="1000" spans="1:6" x14ac:dyDescent="0.25">
      <c r="C1000" s="23"/>
      <c r="D1000" s="23"/>
      <c r="E1000" s="23"/>
      <c r="F1000" s="23"/>
    </row>
    <row r="1001" spans="1:6" x14ac:dyDescent="0.25">
      <c r="C1001" s="23"/>
      <c r="D1001" s="23"/>
      <c r="E1001" s="23"/>
      <c r="F1001" s="23"/>
    </row>
    <row r="1002" spans="1:6" x14ac:dyDescent="0.25">
      <c r="C1002" s="23"/>
      <c r="D1002" s="23"/>
      <c r="E1002" s="23"/>
      <c r="F1002" s="23"/>
    </row>
    <row r="1003" spans="1:6" x14ac:dyDescent="0.25">
      <c r="C1003" s="23"/>
      <c r="D1003" s="23"/>
      <c r="E1003" s="23"/>
      <c r="F1003" s="23"/>
    </row>
    <row r="1004" spans="1:6" x14ac:dyDescent="0.25">
      <c r="A1004" s="36"/>
      <c r="B1004" s="36"/>
      <c r="C1004" s="55"/>
      <c r="D1004" s="55"/>
      <c r="E1004" s="55"/>
      <c r="F1004" s="55"/>
    </row>
    <row r="1005" spans="1:6" x14ac:dyDescent="0.25">
      <c r="A1005" s="36"/>
      <c r="B1005" s="36"/>
      <c r="C1005" s="55"/>
      <c r="D1005" s="55"/>
      <c r="E1005" s="55"/>
      <c r="F1005" s="55"/>
    </row>
    <row r="1006" spans="1:6" x14ac:dyDescent="0.25">
      <c r="C1006" s="23"/>
      <c r="D1006" s="23"/>
      <c r="E1006" s="23"/>
      <c r="F1006" s="23"/>
    </row>
    <row r="1007" spans="1:6" x14ac:dyDescent="0.25">
      <c r="A1007" s="36"/>
      <c r="C1007" s="23"/>
      <c r="D1007" s="23"/>
      <c r="E1007" s="23"/>
      <c r="F1007" s="23"/>
    </row>
    <row r="1008" spans="1:6" x14ac:dyDescent="0.25">
      <c r="C1008" s="23"/>
      <c r="D1008" s="23"/>
      <c r="E1008" s="23"/>
      <c r="F1008" s="23"/>
    </row>
    <row r="1009" spans="1:6" x14ac:dyDescent="0.25">
      <c r="C1009" s="23"/>
      <c r="D1009" s="23"/>
      <c r="E1009" s="23"/>
      <c r="F1009" s="23"/>
    </row>
    <row r="1010" spans="1:6" x14ac:dyDescent="0.25">
      <c r="C1010" s="23"/>
      <c r="D1010" s="23"/>
      <c r="E1010" s="23"/>
      <c r="F1010" s="23"/>
    </row>
    <row r="1011" spans="1:6" x14ac:dyDescent="0.25">
      <c r="C1011" s="23"/>
      <c r="D1011" s="23"/>
      <c r="E1011" s="23"/>
      <c r="F1011" s="23"/>
    </row>
    <row r="1012" spans="1:6" x14ac:dyDescent="0.25">
      <c r="C1012" s="23"/>
      <c r="D1012" s="23"/>
      <c r="E1012" s="23"/>
      <c r="F1012" s="23"/>
    </row>
    <row r="1013" spans="1:6" x14ac:dyDescent="0.25">
      <c r="C1013" s="23"/>
      <c r="D1013" s="23"/>
      <c r="E1013" s="23"/>
      <c r="F1013" s="23"/>
    </row>
    <row r="1014" spans="1:6" x14ac:dyDescent="0.25">
      <c r="C1014" s="23"/>
      <c r="D1014" s="23"/>
      <c r="E1014" s="23"/>
      <c r="F1014" s="23"/>
    </row>
    <row r="1015" spans="1:6" x14ac:dyDescent="0.25">
      <c r="C1015" s="23"/>
      <c r="D1015" s="23"/>
      <c r="E1015" s="23"/>
      <c r="F1015" s="23"/>
    </row>
    <row r="1016" spans="1:6" x14ac:dyDescent="0.25">
      <c r="A1016" s="36"/>
      <c r="C1016" s="55"/>
      <c r="D1016" s="55"/>
      <c r="E1016" s="55"/>
      <c r="F1016" s="55"/>
    </row>
    <row r="1017" spans="1:6" x14ac:dyDescent="0.25">
      <c r="A1017" s="36"/>
      <c r="C1017" s="55"/>
      <c r="D1017" s="55"/>
      <c r="E1017" s="55"/>
      <c r="F1017" s="55"/>
    </row>
    <row r="1018" spans="1:6" x14ac:dyDescent="0.25">
      <c r="C1018" s="23"/>
      <c r="D1018" s="23"/>
      <c r="E1018" s="23"/>
      <c r="F1018" s="23"/>
    </row>
    <row r="1019" spans="1:6" x14ac:dyDescent="0.25">
      <c r="A1019" s="36"/>
      <c r="C1019" s="23"/>
      <c r="D1019" s="23"/>
      <c r="E1019" s="23"/>
      <c r="F1019" s="23"/>
    </row>
    <row r="1020" spans="1:6" x14ac:dyDescent="0.25">
      <c r="C1020" s="23"/>
      <c r="D1020" s="23"/>
      <c r="E1020" s="23"/>
      <c r="F1020" s="23"/>
    </row>
    <row r="1021" spans="1:6" x14ac:dyDescent="0.25">
      <c r="C1021" s="23"/>
      <c r="D1021" s="23"/>
      <c r="E1021" s="23"/>
      <c r="F1021" s="23"/>
    </row>
    <row r="1022" spans="1:6" x14ac:dyDescent="0.25">
      <c r="C1022" s="23"/>
      <c r="D1022" s="23"/>
      <c r="E1022" s="23"/>
      <c r="F1022" s="23"/>
    </row>
    <row r="1023" spans="1:6" x14ac:dyDescent="0.25">
      <c r="A1023" s="36"/>
      <c r="C1023" s="55"/>
      <c r="D1023" s="55"/>
      <c r="E1023" s="55"/>
      <c r="F1023" s="55"/>
    </row>
    <row r="1024" spans="1:6" x14ac:dyDescent="0.25">
      <c r="C1024" s="23"/>
      <c r="D1024" s="23"/>
      <c r="E1024" s="23"/>
      <c r="F1024" s="23"/>
    </row>
    <row r="1025" spans="1:6" x14ac:dyDescent="0.25">
      <c r="A1025" s="36"/>
      <c r="C1025" s="23"/>
      <c r="D1025" s="23"/>
      <c r="E1025" s="23"/>
      <c r="F1025" s="23"/>
    </row>
    <row r="1026" spans="1:6" x14ac:dyDescent="0.25">
      <c r="C1026" s="23"/>
      <c r="D1026" s="23"/>
      <c r="E1026" s="23"/>
      <c r="F1026" s="23"/>
    </row>
    <row r="1027" spans="1:6" x14ac:dyDescent="0.25">
      <c r="A1027" s="36"/>
      <c r="B1027" s="36"/>
      <c r="C1027" s="55"/>
      <c r="D1027" s="55"/>
      <c r="E1027" s="55"/>
      <c r="F1027" s="55"/>
    </row>
    <row r="1033" spans="1:6" x14ac:dyDescent="0.25">
      <c r="A1033" s="36"/>
      <c r="C1033" s="125"/>
      <c r="D1033" s="125"/>
      <c r="E1033" s="125"/>
      <c r="F1033" s="125"/>
    </row>
    <row r="1035" spans="1:6" x14ac:dyDescent="0.25">
      <c r="A1035" s="36"/>
    </row>
    <row r="1038" spans="1:6" x14ac:dyDescent="0.25">
      <c r="A1038" s="36"/>
      <c r="B1038" s="36"/>
      <c r="C1038" s="125"/>
      <c r="D1038" s="125"/>
      <c r="E1038" s="125"/>
      <c r="F1038" s="125"/>
    </row>
    <row r="1042" spans="2:2" x14ac:dyDescent="0.25">
      <c r="B1042" s="35"/>
    </row>
    <row r="1046" spans="2:2" x14ac:dyDescent="0.25">
      <c r="B1046" s="35"/>
    </row>
  </sheetData>
  <mergeCells count="149">
    <mergeCell ref="A357:G357"/>
    <mergeCell ref="A327:G327"/>
    <mergeCell ref="A332:G332"/>
    <mergeCell ref="A336:G336"/>
    <mergeCell ref="A344:G344"/>
    <mergeCell ref="B182:C182"/>
    <mergeCell ref="C183:E183"/>
    <mergeCell ref="C150:E150"/>
    <mergeCell ref="C6:E6"/>
    <mergeCell ref="A25:G25"/>
    <mergeCell ref="A29:G29"/>
    <mergeCell ref="A43:A44"/>
    <mergeCell ref="B43:B44"/>
    <mergeCell ref="C43:E43"/>
    <mergeCell ref="G43:G44"/>
    <mergeCell ref="A6:A7"/>
    <mergeCell ref="B6:B7"/>
    <mergeCell ref="G6:G7"/>
    <mergeCell ref="A8:G8"/>
    <mergeCell ref="A16:G16"/>
    <mergeCell ref="A13:G13"/>
    <mergeCell ref="A45:G45"/>
    <mergeCell ref="A50:G50"/>
    <mergeCell ref="A54:G54"/>
    <mergeCell ref="A364:G364"/>
    <mergeCell ref="A365:G365"/>
    <mergeCell ref="A366:G366"/>
    <mergeCell ref="A367:G367"/>
    <mergeCell ref="A368:G368"/>
    <mergeCell ref="A369:G369"/>
    <mergeCell ref="A358:G358"/>
    <mergeCell ref="A359:G359"/>
    <mergeCell ref="A360:G360"/>
    <mergeCell ref="A361:G361"/>
    <mergeCell ref="A362:G362"/>
    <mergeCell ref="A363:G363"/>
    <mergeCell ref="A376:G376"/>
    <mergeCell ref="A377:G377"/>
    <mergeCell ref="A378:G378"/>
    <mergeCell ref="A379:G379"/>
    <mergeCell ref="A380:G380"/>
    <mergeCell ref="A370:G370"/>
    <mergeCell ref="A371:G371"/>
    <mergeCell ref="A372:G372"/>
    <mergeCell ref="A373:G373"/>
    <mergeCell ref="A374:G374"/>
    <mergeCell ref="A375:G375"/>
    <mergeCell ref="A63:G63"/>
    <mergeCell ref="A68:G68"/>
    <mergeCell ref="A79:A80"/>
    <mergeCell ref="B79:B80"/>
    <mergeCell ref="C79:E79"/>
    <mergeCell ref="G79:G80"/>
    <mergeCell ref="A81:G81"/>
    <mergeCell ref="A89:G89"/>
    <mergeCell ref="A86:G86"/>
    <mergeCell ref="A74:G74"/>
    <mergeCell ref="A75:G75"/>
    <mergeCell ref="A76:G76"/>
    <mergeCell ref="A97:G97"/>
    <mergeCell ref="A103:G103"/>
    <mergeCell ref="A115:A116"/>
    <mergeCell ref="B115:B116"/>
    <mergeCell ref="C115:E115"/>
    <mergeCell ref="G115:G116"/>
    <mergeCell ref="A152:G152"/>
    <mergeCell ref="A160:G160"/>
    <mergeCell ref="A167:G167"/>
    <mergeCell ref="A111:G111"/>
    <mergeCell ref="A112:G112"/>
    <mergeCell ref="A113:G113"/>
    <mergeCell ref="A172:G172"/>
    <mergeCell ref="A183:A184"/>
    <mergeCell ref="B183:B184"/>
    <mergeCell ref="G183:G184"/>
    <mergeCell ref="A117:G117"/>
    <mergeCell ref="A122:G122"/>
    <mergeCell ref="A125:G125"/>
    <mergeCell ref="A133:G133"/>
    <mergeCell ref="A138:G138"/>
    <mergeCell ref="A150:A151"/>
    <mergeCell ref="B150:B151"/>
    <mergeCell ref="G150:G151"/>
    <mergeCell ref="A145:G145"/>
    <mergeCell ref="A146:G146"/>
    <mergeCell ref="A147:G147"/>
    <mergeCell ref="A178:G178"/>
    <mergeCell ref="A179:G179"/>
    <mergeCell ref="A180:G180"/>
    <mergeCell ref="A181:G181"/>
    <mergeCell ref="A185:G185"/>
    <mergeCell ref="A190:G190"/>
    <mergeCell ref="A194:G194"/>
    <mergeCell ref="A202:G202"/>
    <mergeCell ref="A207:G207"/>
    <mergeCell ref="A218:A219"/>
    <mergeCell ref="B218:B219"/>
    <mergeCell ref="C218:E218"/>
    <mergeCell ref="G218:G219"/>
    <mergeCell ref="A213:G213"/>
    <mergeCell ref="A214:G214"/>
    <mergeCell ref="A215:G215"/>
    <mergeCell ref="A216:G216"/>
    <mergeCell ref="A220:G220"/>
    <mergeCell ref="A226:G226"/>
    <mergeCell ref="A230:G230"/>
    <mergeCell ref="A238:G238"/>
    <mergeCell ref="A243:G243"/>
    <mergeCell ref="A256:A257"/>
    <mergeCell ref="B256:B257"/>
    <mergeCell ref="C256:E256"/>
    <mergeCell ref="G256:G257"/>
    <mergeCell ref="A251:G251"/>
    <mergeCell ref="A252:G252"/>
    <mergeCell ref="A253:G253"/>
    <mergeCell ref="A254:G254"/>
    <mergeCell ref="A280:G280"/>
    <mergeCell ref="A292:A293"/>
    <mergeCell ref="B292:B293"/>
    <mergeCell ref="C292:E292"/>
    <mergeCell ref="G292:G293"/>
    <mergeCell ref="A287:G287"/>
    <mergeCell ref="A288:G288"/>
    <mergeCell ref="A289:G289"/>
    <mergeCell ref="A290:G290"/>
    <mergeCell ref="A1:G1"/>
    <mergeCell ref="A2:G2"/>
    <mergeCell ref="A3:G3"/>
    <mergeCell ref="A38:G38"/>
    <mergeCell ref="A39:G39"/>
    <mergeCell ref="A40:G40"/>
    <mergeCell ref="A349:G349"/>
    <mergeCell ref="A294:G294"/>
    <mergeCell ref="A299:G299"/>
    <mergeCell ref="A303:G303"/>
    <mergeCell ref="A310:G310"/>
    <mergeCell ref="A315:G315"/>
    <mergeCell ref="A325:A326"/>
    <mergeCell ref="B325:B326"/>
    <mergeCell ref="C325:E325"/>
    <mergeCell ref="G325:G326"/>
    <mergeCell ref="A320:G320"/>
    <mergeCell ref="A321:G321"/>
    <mergeCell ref="A322:G322"/>
    <mergeCell ref="A323:G323"/>
    <mergeCell ref="A258:G258"/>
    <mergeCell ref="A263:G263"/>
    <mergeCell ref="A267:G267"/>
    <mergeCell ref="A275:G275"/>
  </mergeCells>
  <pageMargins left="0.23622047244094491" right="0.23622047244094491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G1174"/>
  <sheetViews>
    <sheetView tabSelected="1" topLeftCell="A325" workbookViewId="0">
      <selection activeCell="J337" sqref="J337"/>
    </sheetView>
  </sheetViews>
  <sheetFormatPr defaultRowHeight="15" x14ac:dyDescent="0.25"/>
  <cols>
    <col min="1" max="1" width="28.5703125" style="1" customWidth="1"/>
    <col min="2" max="2" width="9.85546875" style="198" customWidth="1"/>
    <col min="3" max="3" width="7.85546875" style="5" customWidth="1"/>
    <col min="4" max="4" width="7" style="5" customWidth="1"/>
    <col min="5" max="5" width="8.42578125" style="5" customWidth="1"/>
    <col min="6" max="6" width="12.85546875" style="5" customWidth="1"/>
    <col min="7" max="7" width="21.5703125" style="132" customWidth="1"/>
  </cols>
  <sheetData>
    <row r="1" spans="1:7" ht="18.75" x14ac:dyDescent="0.3">
      <c r="A1" s="212" t="s">
        <v>309</v>
      </c>
      <c r="B1" s="212"/>
      <c r="C1" s="212"/>
      <c r="D1" s="212"/>
      <c r="E1" s="212"/>
      <c r="F1" s="212"/>
      <c r="G1" s="212"/>
    </row>
    <row r="2" spans="1:7" ht="18.75" x14ac:dyDescent="0.3">
      <c r="A2" s="212" t="s">
        <v>307</v>
      </c>
      <c r="B2" s="212"/>
      <c r="C2" s="212"/>
      <c r="D2" s="212"/>
      <c r="E2" s="212"/>
      <c r="F2" s="212"/>
      <c r="G2" s="212"/>
    </row>
    <row r="3" spans="1:7" ht="18.75" x14ac:dyDescent="0.3">
      <c r="A3" s="212" t="s">
        <v>308</v>
      </c>
      <c r="B3" s="212"/>
      <c r="C3" s="212"/>
      <c r="D3" s="212"/>
      <c r="E3" s="212"/>
      <c r="F3" s="212"/>
      <c r="G3" s="212"/>
    </row>
    <row r="4" spans="1:7" x14ac:dyDescent="0.25">
      <c r="A4" s="231"/>
      <c r="B4" s="231"/>
      <c r="C4" s="231"/>
      <c r="D4" s="231"/>
      <c r="E4" s="231"/>
      <c r="F4" s="231"/>
      <c r="G4" s="231"/>
    </row>
    <row r="5" spans="1:7" ht="19.5" thickBot="1" x14ac:dyDescent="0.35">
      <c r="A5" s="207" t="s">
        <v>1</v>
      </c>
      <c r="B5" s="134"/>
      <c r="G5" s="1"/>
    </row>
    <row r="6" spans="1:7" ht="15" customHeight="1" thickBot="1" x14ac:dyDescent="0.3">
      <c r="A6" s="217" t="s">
        <v>302</v>
      </c>
      <c r="B6" s="217" t="s">
        <v>303</v>
      </c>
      <c r="C6" s="219" t="s">
        <v>2</v>
      </c>
      <c r="D6" s="220"/>
      <c r="E6" s="221"/>
      <c r="F6" s="37" t="s">
        <v>304</v>
      </c>
      <c r="G6" s="217" t="s">
        <v>3</v>
      </c>
    </row>
    <row r="7" spans="1:7" ht="15.75" thickBot="1" x14ac:dyDescent="0.3">
      <c r="A7" s="218"/>
      <c r="B7" s="218"/>
      <c r="C7" s="45" t="s">
        <v>4</v>
      </c>
      <c r="D7" s="45" t="s">
        <v>5</v>
      </c>
      <c r="E7" s="46" t="s">
        <v>6</v>
      </c>
      <c r="F7" s="46" t="s">
        <v>7</v>
      </c>
      <c r="G7" s="218"/>
    </row>
    <row r="8" spans="1:7" x14ac:dyDescent="0.25">
      <c r="A8" s="215" t="s">
        <v>8</v>
      </c>
      <c r="B8" s="215"/>
      <c r="C8" s="215"/>
      <c r="D8" s="215"/>
      <c r="E8" s="215"/>
      <c r="F8" s="215"/>
      <c r="G8" s="216"/>
    </row>
    <row r="9" spans="1:7" ht="30" x14ac:dyDescent="0.25">
      <c r="A9" s="9" t="s">
        <v>160</v>
      </c>
      <c r="B9" s="4" t="s">
        <v>193</v>
      </c>
      <c r="C9" s="12">
        <v>4.2239520958083832</v>
      </c>
      <c r="D9" s="6">
        <v>4.9216586826347299</v>
      </c>
      <c r="E9" s="6">
        <v>23.383922155688619</v>
      </c>
      <c r="F9" s="12">
        <v>155.56047904191618</v>
      </c>
      <c r="G9" s="3" t="s">
        <v>9</v>
      </c>
    </row>
    <row r="10" spans="1:7" ht="30" x14ac:dyDescent="0.25">
      <c r="A10" s="9" t="s">
        <v>10</v>
      </c>
      <c r="B10" s="4" t="s">
        <v>180</v>
      </c>
      <c r="C10" s="12">
        <v>2.8494000000000002</v>
      </c>
      <c r="D10" s="6">
        <v>2.4102000000000001</v>
      </c>
      <c r="E10" s="6">
        <v>14.351400000000002</v>
      </c>
      <c r="F10" s="6">
        <v>90.54</v>
      </c>
      <c r="G10" s="3" t="s">
        <v>61</v>
      </c>
    </row>
    <row r="11" spans="1:7" ht="30.75" thickBot="1" x14ac:dyDescent="0.3">
      <c r="A11" s="9" t="s">
        <v>12</v>
      </c>
      <c r="B11" s="13" t="s">
        <v>62</v>
      </c>
      <c r="C11" s="12">
        <v>1.915</v>
      </c>
      <c r="D11" s="6">
        <v>4.3549999999999995</v>
      </c>
      <c r="E11" s="5">
        <v>12.920000000000002</v>
      </c>
      <c r="F11" s="6">
        <v>98.500000000000014</v>
      </c>
      <c r="G11" s="3" t="s">
        <v>14</v>
      </c>
    </row>
    <row r="12" spans="1:7" ht="15.75" thickBot="1" x14ac:dyDescent="0.3">
      <c r="A12" s="136" t="s">
        <v>15</v>
      </c>
      <c r="B12" s="137">
        <v>359</v>
      </c>
      <c r="C12" s="138">
        <v>8.7899999999999991</v>
      </c>
      <c r="D12" s="138">
        <v>9.7799999999999994</v>
      </c>
      <c r="E12" s="138">
        <v>41.622800000000005</v>
      </c>
      <c r="F12" s="138">
        <v>279.58000000000004</v>
      </c>
      <c r="G12" s="139"/>
    </row>
    <row r="13" spans="1:7" x14ac:dyDescent="0.25">
      <c r="A13" s="233" t="s">
        <v>16</v>
      </c>
      <c r="B13" s="233"/>
      <c r="C13" s="233"/>
      <c r="D13" s="233"/>
      <c r="E13" s="233"/>
      <c r="F13" s="233"/>
      <c r="G13" s="234"/>
    </row>
    <row r="14" spans="1:7" ht="15.75" thickBot="1" x14ac:dyDescent="0.3">
      <c r="A14" s="9" t="s">
        <v>19</v>
      </c>
      <c r="B14" s="4">
        <v>100</v>
      </c>
      <c r="C14" s="5">
        <v>0.4</v>
      </c>
      <c r="D14" s="6">
        <v>0.4</v>
      </c>
      <c r="E14" s="5">
        <v>9.8000000000000007</v>
      </c>
      <c r="F14" s="6">
        <v>47</v>
      </c>
      <c r="G14" s="6" t="s">
        <v>73</v>
      </c>
    </row>
    <row r="15" spans="1:7" ht="15.75" thickBot="1" x14ac:dyDescent="0.3">
      <c r="A15" s="136" t="s">
        <v>15</v>
      </c>
      <c r="B15" s="137">
        <v>100</v>
      </c>
      <c r="C15" s="138">
        <v>0.4</v>
      </c>
      <c r="D15" s="138">
        <v>0.4</v>
      </c>
      <c r="E15" s="138">
        <v>9.8000000000000007</v>
      </c>
      <c r="F15" s="138">
        <v>47</v>
      </c>
      <c r="G15" s="140"/>
    </row>
    <row r="16" spans="1:7" x14ac:dyDescent="0.25">
      <c r="A16" s="233" t="s">
        <v>18</v>
      </c>
      <c r="B16" s="233"/>
      <c r="C16" s="233"/>
      <c r="D16" s="233"/>
      <c r="E16" s="233"/>
      <c r="F16" s="233"/>
      <c r="G16" s="234"/>
    </row>
    <row r="17" spans="1:7" ht="30" x14ac:dyDescent="0.25">
      <c r="A17" s="9" t="s">
        <v>281</v>
      </c>
      <c r="B17" s="4">
        <v>40</v>
      </c>
      <c r="C17" s="5">
        <v>0.42479999999999996</v>
      </c>
      <c r="D17" s="6">
        <v>6.8799999999999986E-2</v>
      </c>
      <c r="E17" s="6">
        <v>3.4079999999999999</v>
      </c>
      <c r="F17" s="5">
        <v>15.959999999999999</v>
      </c>
      <c r="G17" s="3" t="s">
        <v>290</v>
      </c>
    </row>
    <row r="18" spans="1:7" ht="45" x14ac:dyDescent="0.25">
      <c r="A18" s="9" t="s">
        <v>265</v>
      </c>
      <c r="B18" s="4" t="s">
        <v>65</v>
      </c>
      <c r="C18" s="5">
        <v>3.49</v>
      </c>
      <c r="D18" s="6">
        <v>2.86</v>
      </c>
      <c r="E18" s="5">
        <v>10.47</v>
      </c>
      <c r="F18" s="6">
        <v>88.11</v>
      </c>
      <c r="G18" s="3" t="s">
        <v>219</v>
      </c>
    </row>
    <row r="19" spans="1:7" ht="30" x14ac:dyDescent="0.25">
      <c r="A19" s="9" t="s">
        <v>225</v>
      </c>
      <c r="B19" s="4">
        <v>50</v>
      </c>
      <c r="C19" s="5">
        <v>8.3500000000000014</v>
      </c>
      <c r="D19" s="6">
        <v>9.68</v>
      </c>
      <c r="E19" s="5">
        <v>8.2199999999999989</v>
      </c>
      <c r="F19" s="6">
        <v>154</v>
      </c>
      <c r="G19" s="3" t="s">
        <v>226</v>
      </c>
    </row>
    <row r="20" spans="1:7" ht="30" x14ac:dyDescent="0.25">
      <c r="A20" s="9" t="s">
        <v>227</v>
      </c>
      <c r="B20" s="4" t="s">
        <v>189</v>
      </c>
      <c r="C20" s="5">
        <v>3.3743000000000003</v>
      </c>
      <c r="D20" s="6">
        <v>5.1218000000000004</v>
      </c>
      <c r="E20" s="5">
        <v>15.075100000000001</v>
      </c>
      <c r="F20" s="6">
        <v>119.9</v>
      </c>
      <c r="G20" s="3" t="s">
        <v>228</v>
      </c>
    </row>
    <row r="21" spans="1:7" x14ac:dyDescent="0.25">
      <c r="A21" s="141" t="s">
        <v>198</v>
      </c>
      <c r="B21" s="4">
        <v>150</v>
      </c>
      <c r="C21" s="5">
        <v>0.4965</v>
      </c>
      <c r="D21" s="6">
        <v>6.7500000000000004E-2</v>
      </c>
      <c r="E21" s="5">
        <v>24.0105</v>
      </c>
      <c r="F21" s="142">
        <v>99.6</v>
      </c>
      <c r="G21" s="27" t="s">
        <v>199</v>
      </c>
    </row>
    <row r="22" spans="1:7" ht="30" x14ac:dyDescent="0.25">
      <c r="A22" s="1" t="s">
        <v>102</v>
      </c>
      <c r="B22" s="4">
        <v>15</v>
      </c>
      <c r="C22" s="7">
        <v>1.1399999999999999</v>
      </c>
      <c r="D22" s="4">
        <v>0.12</v>
      </c>
      <c r="E22" s="7">
        <v>7.38</v>
      </c>
      <c r="F22" s="142">
        <v>35.25</v>
      </c>
      <c r="G22" s="3" t="s">
        <v>112</v>
      </c>
    </row>
    <row r="23" spans="1:7" ht="30.75" thickBot="1" x14ac:dyDescent="0.3">
      <c r="A23" s="9" t="s">
        <v>135</v>
      </c>
      <c r="B23" s="4">
        <v>35</v>
      </c>
      <c r="C23" s="6">
        <v>2.3076923076923075</v>
      </c>
      <c r="D23" s="143">
        <v>0.41958041958041958</v>
      </c>
      <c r="E23" s="5">
        <v>13.846153846153847</v>
      </c>
      <c r="F23" s="144">
        <v>69.230769230769241</v>
      </c>
      <c r="G23" s="145" t="s">
        <v>111</v>
      </c>
    </row>
    <row r="24" spans="1:7" ht="15.75" thickBot="1" x14ac:dyDescent="0.3">
      <c r="A24" s="136" t="s">
        <v>15</v>
      </c>
      <c r="B24" s="138">
        <v>562</v>
      </c>
      <c r="C24" s="138">
        <v>15.43</v>
      </c>
      <c r="D24" s="146">
        <v>15.89726083916084</v>
      </c>
      <c r="E24" s="138">
        <v>74.189753846153849</v>
      </c>
      <c r="F24" s="138">
        <v>512.82000000000005</v>
      </c>
      <c r="G24" s="139"/>
    </row>
    <row r="25" spans="1:7" x14ac:dyDescent="0.25">
      <c r="A25" s="235" t="s">
        <v>229</v>
      </c>
      <c r="B25" s="235"/>
      <c r="C25" s="235"/>
      <c r="D25" s="235"/>
      <c r="E25" s="235"/>
      <c r="F25" s="235"/>
      <c r="G25" s="236"/>
    </row>
    <row r="26" spans="1:7" x14ac:dyDescent="0.25">
      <c r="A26" s="9" t="s">
        <v>81</v>
      </c>
      <c r="B26" s="4">
        <v>150</v>
      </c>
      <c r="C26" s="5">
        <v>4.3499999999999996</v>
      </c>
      <c r="D26" s="6">
        <v>3.75</v>
      </c>
      <c r="E26" s="5">
        <v>6</v>
      </c>
      <c r="F26" s="6">
        <v>75</v>
      </c>
      <c r="G26" s="3" t="s">
        <v>71</v>
      </c>
    </row>
    <row r="27" spans="1:7" ht="30.75" thickBot="1" x14ac:dyDescent="0.3">
      <c r="A27" s="9" t="s">
        <v>124</v>
      </c>
      <c r="B27" s="4">
        <v>20</v>
      </c>
      <c r="C27" s="6">
        <v>3.28</v>
      </c>
      <c r="D27" s="6">
        <v>6.1</v>
      </c>
      <c r="E27" s="5">
        <v>45.84</v>
      </c>
      <c r="F27" s="6">
        <v>249</v>
      </c>
      <c r="G27" s="3" t="s">
        <v>113</v>
      </c>
    </row>
    <row r="28" spans="1:7" ht="15.75" thickBot="1" x14ac:dyDescent="0.3">
      <c r="A28" s="136" t="s">
        <v>15</v>
      </c>
      <c r="B28" s="147">
        <v>170</v>
      </c>
      <c r="C28" s="148">
        <v>5.99</v>
      </c>
      <c r="D28" s="148">
        <v>9.85</v>
      </c>
      <c r="E28" s="148">
        <v>51.84</v>
      </c>
      <c r="F28" s="148">
        <v>324</v>
      </c>
      <c r="G28" s="149"/>
    </row>
    <row r="29" spans="1:7" x14ac:dyDescent="0.25">
      <c r="A29" s="235" t="s">
        <v>230</v>
      </c>
      <c r="B29" s="235"/>
      <c r="C29" s="235"/>
      <c r="D29" s="235"/>
      <c r="E29" s="235"/>
      <c r="F29" s="235"/>
      <c r="G29" s="236"/>
    </row>
    <row r="30" spans="1:7" x14ac:dyDescent="0.25">
      <c r="A30" s="150" t="s">
        <v>231</v>
      </c>
      <c r="B30" s="151" t="s">
        <v>232</v>
      </c>
      <c r="C30" s="152">
        <v>6.1</v>
      </c>
      <c r="D30" s="153">
        <v>3.88</v>
      </c>
      <c r="E30" s="152">
        <v>7.34</v>
      </c>
      <c r="F30" s="153">
        <v>89</v>
      </c>
      <c r="G30" s="3" t="s">
        <v>233</v>
      </c>
    </row>
    <row r="31" spans="1:7" x14ac:dyDescent="0.25">
      <c r="A31" s="9" t="s">
        <v>21</v>
      </c>
      <c r="B31" s="4">
        <v>120</v>
      </c>
      <c r="C31" s="5">
        <v>2.4516</v>
      </c>
      <c r="D31" s="6">
        <v>3.8411999999999997</v>
      </c>
      <c r="E31" s="5">
        <v>16.351199999999999</v>
      </c>
      <c r="F31" s="6">
        <v>109.8</v>
      </c>
      <c r="G31" s="3" t="s">
        <v>87</v>
      </c>
    </row>
    <row r="32" spans="1:7" x14ac:dyDescent="0.25">
      <c r="A32" s="9" t="s">
        <v>63</v>
      </c>
      <c r="B32" s="4" t="s">
        <v>88</v>
      </c>
      <c r="C32" s="5">
        <v>5.2500000000000012E-2</v>
      </c>
      <c r="D32" s="6">
        <v>1.5000000000000005E-2</v>
      </c>
      <c r="E32" s="5">
        <v>5.018110944527737</v>
      </c>
      <c r="F32" s="6">
        <v>20.084932533733134</v>
      </c>
      <c r="G32" s="3" t="s">
        <v>105</v>
      </c>
    </row>
    <row r="33" spans="1:7" ht="26.25" customHeight="1" thickBot="1" x14ac:dyDescent="0.3">
      <c r="A33" s="203" t="s">
        <v>102</v>
      </c>
      <c r="B33" s="204">
        <v>20</v>
      </c>
      <c r="C33" s="205">
        <v>1.52</v>
      </c>
      <c r="D33" s="206">
        <v>0.16000000000000003</v>
      </c>
      <c r="E33" s="205">
        <v>9.8400000000000016</v>
      </c>
      <c r="F33" s="206">
        <v>47.000000000000007</v>
      </c>
      <c r="G33" s="145" t="s">
        <v>112</v>
      </c>
    </row>
    <row r="34" spans="1:7" ht="15.75" thickBot="1" x14ac:dyDescent="0.3">
      <c r="A34" s="154" t="s">
        <v>15</v>
      </c>
      <c r="B34" s="155">
        <v>345</v>
      </c>
      <c r="C34" s="156">
        <v>10.1241</v>
      </c>
      <c r="D34" s="156">
        <v>11.737399999999999</v>
      </c>
      <c r="E34" s="156">
        <v>48.379310944527738</v>
      </c>
      <c r="F34" s="156">
        <v>354.88493253373315</v>
      </c>
      <c r="G34" s="139"/>
    </row>
    <row r="35" spans="1:7" ht="15.75" thickBot="1" x14ac:dyDescent="0.3">
      <c r="A35" s="136" t="s">
        <v>24</v>
      </c>
      <c r="B35" s="208">
        <f>B12+B15+B24+B34+B28</f>
        <v>1536</v>
      </c>
      <c r="C35" s="50">
        <v>40.734099999999998</v>
      </c>
      <c r="D35" s="50">
        <v>47.664660839160838</v>
      </c>
      <c r="E35" s="50">
        <v>225.83186479068161</v>
      </c>
      <c r="F35" s="50">
        <v>1518.2849325337334</v>
      </c>
      <c r="G35" s="139"/>
    </row>
    <row r="36" spans="1:7" x14ac:dyDescent="0.25">
      <c r="A36" s="231"/>
      <c r="B36" s="231"/>
      <c r="C36" s="231"/>
      <c r="D36" s="231"/>
      <c r="E36" s="231"/>
      <c r="F36" s="231"/>
      <c r="G36" s="231"/>
    </row>
    <row r="37" spans="1:7" ht="18.75" x14ac:dyDescent="0.3">
      <c r="A37" s="212" t="s">
        <v>309</v>
      </c>
      <c r="B37" s="212"/>
      <c r="C37" s="212"/>
      <c r="D37" s="212"/>
      <c r="E37" s="212"/>
      <c r="F37" s="212"/>
      <c r="G37" s="212"/>
    </row>
    <row r="38" spans="1:7" ht="18.75" x14ac:dyDescent="0.3">
      <c r="A38" s="212" t="s">
        <v>307</v>
      </c>
      <c r="B38" s="212"/>
      <c r="C38" s="212"/>
      <c r="D38" s="212"/>
      <c r="E38" s="212"/>
      <c r="F38" s="212"/>
      <c r="G38" s="212"/>
    </row>
    <row r="39" spans="1:7" ht="18.75" x14ac:dyDescent="0.3">
      <c r="A39" s="212" t="s">
        <v>308</v>
      </c>
      <c r="B39" s="212"/>
      <c r="C39" s="212"/>
      <c r="D39" s="212"/>
      <c r="E39" s="212"/>
      <c r="F39" s="212"/>
      <c r="G39" s="212"/>
    </row>
    <row r="40" spans="1:7" ht="19.5" thickBot="1" x14ac:dyDescent="0.35">
      <c r="A40" s="207" t="s">
        <v>25</v>
      </c>
      <c r="B40" s="134"/>
      <c r="F40" s="18"/>
      <c r="G40" s="18"/>
    </row>
    <row r="41" spans="1:7" ht="30" customHeight="1" thickBot="1" x14ac:dyDescent="0.3">
      <c r="A41" s="217" t="s">
        <v>302</v>
      </c>
      <c r="B41" s="217" t="s">
        <v>303</v>
      </c>
      <c r="C41" s="219" t="s">
        <v>2</v>
      </c>
      <c r="D41" s="220"/>
      <c r="E41" s="221"/>
      <c r="F41" s="37" t="s">
        <v>304</v>
      </c>
      <c r="G41" s="217" t="s">
        <v>3</v>
      </c>
    </row>
    <row r="42" spans="1:7" ht="15.75" thickBot="1" x14ac:dyDescent="0.3">
      <c r="A42" s="218"/>
      <c r="B42" s="218"/>
      <c r="C42" s="45" t="s">
        <v>4</v>
      </c>
      <c r="D42" s="45" t="s">
        <v>5</v>
      </c>
      <c r="E42" s="46" t="s">
        <v>6</v>
      </c>
      <c r="F42" s="46" t="s">
        <v>7</v>
      </c>
      <c r="G42" s="218"/>
    </row>
    <row r="43" spans="1:7" x14ac:dyDescent="0.25">
      <c r="A43" s="215" t="s">
        <v>8</v>
      </c>
      <c r="B43" s="215"/>
      <c r="C43" s="215"/>
      <c r="D43" s="215"/>
      <c r="E43" s="215"/>
      <c r="F43" s="215"/>
      <c r="G43" s="216"/>
    </row>
    <row r="44" spans="1:7" ht="30" x14ac:dyDescent="0.25">
      <c r="A44" s="9" t="s">
        <v>161</v>
      </c>
      <c r="B44" s="4" t="s">
        <v>193</v>
      </c>
      <c r="C44" s="12">
        <v>3.7605520958083836</v>
      </c>
      <c r="D44" s="6">
        <v>6.13125868263473</v>
      </c>
      <c r="E44" s="6">
        <v>22.956922155688623</v>
      </c>
      <c r="F44" s="12">
        <v>162.00047904191618</v>
      </c>
      <c r="G44" s="3" t="s">
        <v>159</v>
      </c>
    </row>
    <row r="45" spans="1:7" x14ac:dyDescent="0.25">
      <c r="A45" s="9" t="s">
        <v>26</v>
      </c>
      <c r="B45" s="4" t="s">
        <v>180</v>
      </c>
      <c r="C45" s="12">
        <v>3.6702000000000004</v>
      </c>
      <c r="D45" s="6">
        <v>3.1896</v>
      </c>
      <c r="E45" s="6">
        <v>15.8202</v>
      </c>
      <c r="F45" s="12">
        <v>106.74</v>
      </c>
      <c r="G45" s="3" t="s">
        <v>27</v>
      </c>
    </row>
    <row r="46" spans="1:7" ht="30.75" thickBot="1" x14ac:dyDescent="0.3">
      <c r="A46" s="9" t="s">
        <v>98</v>
      </c>
      <c r="B46" s="13" t="s">
        <v>64</v>
      </c>
      <c r="C46" s="12">
        <v>3.23</v>
      </c>
      <c r="D46" s="6">
        <v>5.6849999999999996</v>
      </c>
      <c r="E46" s="5">
        <v>12.920000000000002</v>
      </c>
      <c r="F46" s="12">
        <v>115.66666666666669</v>
      </c>
      <c r="G46" s="157" t="s">
        <v>131</v>
      </c>
    </row>
    <row r="47" spans="1:7" ht="15.75" thickBot="1" x14ac:dyDescent="0.3">
      <c r="A47" s="136" t="s">
        <v>15</v>
      </c>
      <c r="B47" s="137">
        <v>364</v>
      </c>
      <c r="C47" s="158">
        <v>8.19</v>
      </c>
      <c r="D47" s="158">
        <v>9.3208586826347304</v>
      </c>
      <c r="E47" s="158">
        <v>38.777122155688623</v>
      </c>
      <c r="F47" s="158">
        <v>277.66714570858289</v>
      </c>
      <c r="G47" s="138"/>
    </row>
    <row r="48" spans="1:7" x14ac:dyDescent="0.25">
      <c r="A48" s="233" t="s">
        <v>16</v>
      </c>
      <c r="B48" s="233"/>
      <c r="C48" s="233"/>
      <c r="D48" s="233"/>
      <c r="E48" s="233"/>
      <c r="F48" s="233"/>
      <c r="G48" s="234"/>
    </row>
    <row r="49" spans="1:7" ht="15.75" thickBot="1" x14ac:dyDescent="0.3">
      <c r="A49" s="9" t="s">
        <v>17</v>
      </c>
      <c r="B49" s="4">
        <v>125</v>
      </c>
      <c r="C49" s="5">
        <v>1.99</v>
      </c>
      <c r="D49" s="6">
        <v>2.4</v>
      </c>
      <c r="E49" s="5">
        <v>10.63</v>
      </c>
      <c r="F49" s="6">
        <v>68</v>
      </c>
      <c r="G49" s="6"/>
    </row>
    <row r="50" spans="1:7" ht="15.75" thickBot="1" x14ac:dyDescent="0.3">
      <c r="A50" s="136" t="s">
        <v>15</v>
      </c>
      <c r="B50" s="137">
        <v>125</v>
      </c>
      <c r="C50" s="138">
        <v>1.99</v>
      </c>
      <c r="D50" s="138">
        <v>2.4</v>
      </c>
      <c r="E50" s="138">
        <v>10.63</v>
      </c>
      <c r="F50" s="138">
        <v>68</v>
      </c>
      <c r="G50" s="139"/>
    </row>
    <row r="51" spans="1:7" x14ac:dyDescent="0.25">
      <c r="A51" s="233" t="s">
        <v>18</v>
      </c>
      <c r="B51" s="233"/>
      <c r="C51" s="233"/>
      <c r="D51" s="233"/>
      <c r="E51" s="233"/>
      <c r="F51" s="233"/>
      <c r="G51" s="234"/>
    </row>
    <row r="52" spans="1:7" ht="30" x14ac:dyDescent="0.25">
      <c r="A52" s="9" t="s">
        <v>136</v>
      </c>
      <c r="B52" s="4">
        <v>40</v>
      </c>
      <c r="C52" s="5">
        <v>0.48599999999999999</v>
      </c>
      <c r="D52" s="6">
        <v>3.1372000000000004</v>
      </c>
      <c r="E52" s="5">
        <v>3.5848000000000004</v>
      </c>
      <c r="F52" s="6">
        <v>44.56</v>
      </c>
      <c r="G52" s="3" t="s">
        <v>137</v>
      </c>
    </row>
    <row r="53" spans="1:7" ht="60" x14ac:dyDescent="0.25">
      <c r="A53" s="9" t="s">
        <v>234</v>
      </c>
      <c r="B53" s="4" t="s">
        <v>279</v>
      </c>
      <c r="C53" s="12">
        <v>2.66</v>
      </c>
      <c r="D53" s="6">
        <v>5.26</v>
      </c>
      <c r="E53" s="5">
        <v>7.69</v>
      </c>
      <c r="F53" s="6">
        <v>94.08</v>
      </c>
      <c r="G53" s="3" t="s">
        <v>66</v>
      </c>
    </row>
    <row r="54" spans="1:7" ht="30" x14ac:dyDescent="0.25">
      <c r="A54" s="9" t="s">
        <v>190</v>
      </c>
      <c r="B54" s="4" t="s">
        <v>169</v>
      </c>
      <c r="C54" s="5">
        <v>5.9914000000000005</v>
      </c>
      <c r="D54" s="6">
        <v>7.1320000000000006</v>
      </c>
      <c r="E54" s="5">
        <v>5.1592000000000002</v>
      </c>
      <c r="F54" s="6">
        <v>109.04</v>
      </c>
      <c r="G54" s="3" t="s">
        <v>97</v>
      </c>
    </row>
    <row r="55" spans="1:7" ht="45" x14ac:dyDescent="0.25">
      <c r="A55" s="9" t="s">
        <v>99</v>
      </c>
      <c r="B55" s="4" t="s">
        <v>133</v>
      </c>
      <c r="C55" s="5">
        <v>4.1742520958083826</v>
      </c>
      <c r="D55" s="6">
        <v>2.6612586826347306</v>
      </c>
      <c r="E55" s="5">
        <v>23.446922155688625</v>
      </c>
      <c r="F55" s="6">
        <v>134.38047904191617</v>
      </c>
      <c r="G55" s="3" t="s">
        <v>109</v>
      </c>
    </row>
    <row r="56" spans="1:7" x14ac:dyDescent="0.25">
      <c r="A56" s="9" t="s">
        <v>235</v>
      </c>
      <c r="B56" s="4">
        <v>150</v>
      </c>
      <c r="C56" s="5">
        <v>0.12</v>
      </c>
      <c r="D56" s="6">
        <v>0.12</v>
      </c>
      <c r="E56" s="5">
        <v>20.91</v>
      </c>
      <c r="F56" s="6">
        <v>85.95</v>
      </c>
      <c r="G56" s="6" t="s">
        <v>236</v>
      </c>
    </row>
    <row r="57" spans="1:7" ht="30" x14ac:dyDescent="0.25">
      <c r="A57" s="9" t="s">
        <v>102</v>
      </c>
      <c r="B57" s="4">
        <v>20</v>
      </c>
      <c r="C57" s="5">
        <v>1.52</v>
      </c>
      <c r="D57" s="6">
        <v>0.16000000000000003</v>
      </c>
      <c r="E57" s="5">
        <v>9.8400000000000016</v>
      </c>
      <c r="F57" s="6">
        <v>47.000000000000007</v>
      </c>
      <c r="G57" s="159" t="s">
        <v>112</v>
      </c>
    </row>
    <row r="58" spans="1:7" ht="30.75" thickBot="1" x14ac:dyDescent="0.3">
      <c r="A58" s="9" t="s">
        <v>135</v>
      </c>
      <c r="B58" s="160">
        <v>35</v>
      </c>
      <c r="C58" s="12">
        <v>2.31</v>
      </c>
      <c r="D58" s="144">
        <v>0.42</v>
      </c>
      <c r="E58" s="5">
        <v>13.860000000000001</v>
      </c>
      <c r="F58" s="144">
        <v>69.3</v>
      </c>
      <c r="G58" s="161" t="s">
        <v>111</v>
      </c>
    </row>
    <row r="59" spans="1:7" ht="15.75" thickBot="1" x14ac:dyDescent="0.3">
      <c r="A59" s="136" t="s">
        <v>15</v>
      </c>
      <c r="B59" s="162">
        <v>585</v>
      </c>
      <c r="C59" s="158">
        <v>14.951652095808381</v>
      </c>
      <c r="D59" s="158">
        <v>16.109200000000001</v>
      </c>
      <c r="E59" s="158">
        <v>70.630922155688623</v>
      </c>
      <c r="F59" s="158">
        <v>468.0104790419162</v>
      </c>
      <c r="G59" s="163"/>
    </row>
    <row r="60" spans="1:7" x14ac:dyDescent="0.25">
      <c r="A60" s="235" t="s">
        <v>229</v>
      </c>
      <c r="B60" s="235"/>
      <c r="C60" s="235"/>
      <c r="D60" s="235"/>
      <c r="E60" s="235"/>
      <c r="F60" s="235"/>
      <c r="G60" s="236"/>
    </row>
    <row r="61" spans="1:7" x14ac:dyDescent="0.25">
      <c r="A61" s="165" t="s">
        <v>81</v>
      </c>
      <c r="B61" s="164">
        <v>150</v>
      </c>
      <c r="C61" s="153">
        <v>4.3499999999999996</v>
      </c>
      <c r="D61" s="167">
        <v>3.75</v>
      </c>
      <c r="E61" s="168">
        <v>6.3</v>
      </c>
      <c r="F61" s="153">
        <v>76.5</v>
      </c>
      <c r="G61" s="169" t="s">
        <v>71</v>
      </c>
    </row>
    <row r="62" spans="1:7" ht="30" x14ac:dyDescent="0.25">
      <c r="A62" s="170" t="s">
        <v>305</v>
      </c>
      <c r="B62" s="164"/>
      <c r="C62" s="153"/>
      <c r="D62" s="152"/>
      <c r="E62" s="168"/>
      <c r="F62" s="153"/>
      <c r="G62" s="169"/>
    </row>
    <row r="63" spans="1:7" ht="15.75" thickBot="1" x14ac:dyDescent="0.3">
      <c r="A63" s="39" t="s">
        <v>126</v>
      </c>
      <c r="B63" s="25">
        <v>35</v>
      </c>
      <c r="C63" s="23">
        <v>2.3730000000000002</v>
      </c>
      <c r="D63" s="26">
        <v>2.94</v>
      </c>
      <c r="E63" s="23">
        <v>14.749000000000002</v>
      </c>
      <c r="F63" s="26">
        <v>112.35000000000002</v>
      </c>
      <c r="G63" s="103" t="s">
        <v>127</v>
      </c>
    </row>
    <row r="64" spans="1:7" ht="15.75" thickBot="1" x14ac:dyDescent="0.3">
      <c r="A64" s="98" t="s">
        <v>15</v>
      </c>
      <c r="B64" s="76">
        <v>185</v>
      </c>
      <c r="C64" s="171">
        <v>6.6</v>
      </c>
      <c r="D64" s="171">
        <v>6.6899999999999995</v>
      </c>
      <c r="E64" s="171">
        <v>29.498000000000005</v>
      </c>
      <c r="F64" s="171">
        <v>199.85</v>
      </c>
      <c r="G64" s="87"/>
    </row>
    <row r="65" spans="1:7" x14ac:dyDescent="0.25">
      <c r="A65" s="235" t="s">
        <v>230</v>
      </c>
      <c r="B65" s="235"/>
      <c r="C65" s="235"/>
      <c r="D65" s="235"/>
      <c r="E65" s="235"/>
      <c r="F65" s="235"/>
      <c r="G65" s="236"/>
    </row>
    <row r="66" spans="1:7" ht="30" x14ac:dyDescent="0.25">
      <c r="A66" s="9" t="s">
        <v>237</v>
      </c>
      <c r="B66" s="13" t="s">
        <v>238</v>
      </c>
      <c r="C66" s="6">
        <v>10.92</v>
      </c>
      <c r="D66" s="5">
        <v>12.113</v>
      </c>
      <c r="E66" s="6">
        <v>47.1</v>
      </c>
      <c r="F66" s="6">
        <v>345.5</v>
      </c>
      <c r="G66" s="3" t="s">
        <v>132</v>
      </c>
    </row>
    <row r="67" spans="1:7" ht="15.75" thickBot="1" x14ac:dyDescent="0.3">
      <c r="A67" s="9" t="s">
        <v>30</v>
      </c>
      <c r="B67" s="13" t="s">
        <v>164</v>
      </c>
      <c r="C67" s="6">
        <v>9.7500000000000003E-2</v>
      </c>
      <c r="D67" s="5">
        <v>2.0000000000000004E-2</v>
      </c>
      <c r="E67" s="6">
        <v>5.1681109445277373</v>
      </c>
      <c r="F67" s="6">
        <v>21.784932533733134</v>
      </c>
      <c r="G67" s="3" t="s">
        <v>106</v>
      </c>
    </row>
    <row r="68" spans="1:7" ht="15.75" thickBot="1" x14ac:dyDescent="0.3">
      <c r="A68" s="154" t="s">
        <v>15</v>
      </c>
      <c r="B68" s="172">
        <v>290</v>
      </c>
      <c r="C68" s="156">
        <v>11.0175</v>
      </c>
      <c r="D68" s="156">
        <v>12.132999999999999</v>
      </c>
      <c r="E68" s="156">
        <v>52.268110944527741</v>
      </c>
      <c r="F68" s="156">
        <v>367.28493253373313</v>
      </c>
      <c r="G68" s="137"/>
    </row>
    <row r="69" spans="1:7" ht="15.75" thickBot="1" x14ac:dyDescent="0.3">
      <c r="A69" s="136" t="s">
        <v>24</v>
      </c>
      <c r="B69" s="138">
        <f>B47+B50+B59+B68+B64</f>
        <v>1549</v>
      </c>
      <c r="C69" s="138">
        <v>42.749152095808384</v>
      </c>
      <c r="D69" s="138">
        <v>46.653058682634729</v>
      </c>
      <c r="E69" s="138">
        <v>201.80415525590502</v>
      </c>
      <c r="F69" s="138">
        <v>1380.8125572842321</v>
      </c>
      <c r="G69" s="163"/>
    </row>
    <row r="70" spans="1:7" x14ac:dyDescent="0.25">
      <c r="A70" s="231"/>
      <c r="B70" s="231"/>
      <c r="C70" s="231"/>
      <c r="D70" s="231"/>
      <c r="E70" s="231"/>
      <c r="F70" s="231"/>
      <c r="G70" s="231"/>
    </row>
    <row r="71" spans="1:7" ht="18.75" x14ac:dyDescent="0.3">
      <c r="A71" s="212" t="s">
        <v>309</v>
      </c>
      <c r="B71" s="212"/>
      <c r="C71" s="212"/>
      <c r="D71" s="212"/>
      <c r="E71" s="212"/>
      <c r="F71" s="212"/>
      <c r="G71" s="212"/>
    </row>
    <row r="72" spans="1:7" ht="18.75" x14ac:dyDescent="0.3">
      <c r="A72" s="212" t="s">
        <v>307</v>
      </c>
      <c r="B72" s="212"/>
      <c r="C72" s="212"/>
      <c r="D72" s="212"/>
      <c r="E72" s="212"/>
      <c r="F72" s="212"/>
      <c r="G72" s="212"/>
    </row>
    <row r="73" spans="1:7" ht="18.75" x14ac:dyDescent="0.3">
      <c r="A73" s="212" t="s">
        <v>308</v>
      </c>
      <c r="B73" s="212"/>
      <c r="C73" s="212"/>
      <c r="D73" s="212"/>
      <c r="E73" s="212"/>
      <c r="F73" s="212"/>
      <c r="G73" s="212"/>
    </row>
    <row r="74" spans="1:7" ht="19.5" thickBot="1" x14ac:dyDescent="0.35">
      <c r="A74" s="207" t="s">
        <v>32</v>
      </c>
      <c r="B74" s="134"/>
      <c r="F74" s="18"/>
      <c r="G74" s="18"/>
    </row>
    <row r="75" spans="1:7" ht="30" customHeight="1" thickBot="1" x14ac:dyDescent="0.3">
      <c r="A75" s="217" t="s">
        <v>302</v>
      </c>
      <c r="B75" s="217" t="s">
        <v>303</v>
      </c>
      <c r="C75" s="219" t="s">
        <v>2</v>
      </c>
      <c r="D75" s="220"/>
      <c r="E75" s="221"/>
      <c r="F75" s="37" t="s">
        <v>304</v>
      </c>
      <c r="G75" s="217" t="s">
        <v>3</v>
      </c>
    </row>
    <row r="76" spans="1:7" ht="15.75" thickBot="1" x14ac:dyDescent="0.3">
      <c r="A76" s="218"/>
      <c r="B76" s="218"/>
      <c r="C76" s="45" t="s">
        <v>4</v>
      </c>
      <c r="D76" s="45" t="s">
        <v>5</v>
      </c>
      <c r="E76" s="46" t="s">
        <v>6</v>
      </c>
      <c r="F76" s="46" t="s">
        <v>7</v>
      </c>
      <c r="G76" s="218"/>
    </row>
    <row r="77" spans="1:7" x14ac:dyDescent="0.25">
      <c r="A77" s="215" t="s">
        <v>8</v>
      </c>
      <c r="B77" s="215"/>
      <c r="C77" s="215"/>
      <c r="D77" s="215"/>
      <c r="E77" s="215"/>
      <c r="F77" s="215"/>
      <c r="G77" s="216"/>
    </row>
    <row r="78" spans="1:7" ht="30" x14ac:dyDescent="0.25">
      <c r="A78" s="9" t="s">
        <v>162</v>
      </c>
      <c r="B78" s="4" t="s">
        <v>203</v>
      </c>
      <c r="C78" s="5">
        <v>5.3169520958083831</v>
      </c>
      <c r="D78" s="6">
        <v>5.5956586826347294</v>
      </c>
      <c r="E78" s="5">
        <v>35.511922155688623</v>
      </c>
      <c r="F78" s="6">
        <v>213.96047904191613</v>
      </c>
      <c r="G78" s="3" t="s">
        <v>68</v>
      </c>
    </row>
    <row r="79" spans="1:7" x14ac:dyDescent="0.25">
      <c r="A79" s="150" t="s">
        <v>34</v>
      </c>
      <c r="B79" s="164" t="s">
        <v>204</v>
      </c>
      <c r="C79" s="152">
        <v>2.5245000000000002</v>
      </c>
      <c r="D79" s="153">
        <v>2.1419999999999999</v>
      </c>
      <c r="E79" s="152">
        <v>9.7671924037981022</v>
      </c>
      <c r="F79" s="153">
        <v>68.662923538230885</v>
      </c>
      <c r="G79" s="3" t="s">
        <v>107</v>
      </c>
    </row>
    <row r="80" spans="1:7" ht="30.75" thickBot="1" x14ac:dyDescent="0.3">
      <c r="A80" s="9" t="s">
        <v>12</v>
      </c>
      <c r="B80" s="13" t="s">
        <v>62</v>
      </c>
      <c r="C80" s="12">
        <v>1.915</v>
      </c>
      <c r="D80" s="6">
        <v>4.3549999999999995</v>
      </c>
      <c r="E80" s="5">
        <v>12.920000000000002</v>
      </c>
      <c r="F80" s="6">
        <v>98.500000000000014</v>
      </c>
      <c r="G80" s="3" t="s">
        <v>14</v>
      </c>
    </row>
    <row r="81" spans="1:7" ht="15.75" thickBot="1" x14ac:dyDescent="0.3">
      <c r="A81" s="136" t="s">
        <v>15</v>
      </c>
      <c r="B81" s="137">
        <v>350</v>
      </c>
      <c r="C81" s="138">
        <v>8.76</v>
      </c>
      <c r="D81" s="138">
        <v>9.85</v>
      </c>
      <c r="E81" s="138">
        <v>42.62</v>
      </c>
      <c r="F81" s="138">
        <v>293.66000000000003</v>
      </c>
      <c r="G81" s="139"/>
    </row>
    <row r="82" spans="1:7" x14ac:dyDescent="0.25">
      <c r="A82" s="215" t="s">
        <v>16</v>
      </c>
      <c r="B82" s="215"/>
      <c r="C82" s="215"/>
      <c r="D82" s="215"/>
      <c r="E82" s="215"/>
      <c r="F82" s="215"/>
      <c r="G82" s="216"/>
    </row>
    <row r="83" spans="1:7" ht="15.75" thickBot="1" x14ac:dyDescent="0.3">
      <c r="A83" s="9" t="s">
        <v>19</v>
      </c>
      <c r="B83" s="4">
        <v>100</v>
      </c>
      <c r="C83" s="5">
        <v>0.4</v>
      </c>
      <c r="D83" s="6">
        <v>0.4</v>
      </c>
      <c r="E83" s="5">
        <v>9.8000000000000007</v>
      </c>
      <c r="F83" s="6">
        <v>47</v>
      </c>
      <c r="G83" s="6" t="s">
        <v>73</v>
      </c>
    </row>
    <row r="84" spans="1:7" ht="15.75" thickBot="1" x14ac:dyDescent="0.3">
      <c r="A84" s="136" t="s">
        <v>15</v>
      </c>
      <c r="B84" s="137">
        <v>100</v>
      </c>
      <c r="C84" s="174">
        <v>0.4</v>
      </c>
      <c r="D84" s="138">
        <v>0.4</v>
      </c>
      <c r="E84" s="174">
        <v>9.8000000000000007</v>
      </c>
      <c r="F84" s="138">
        <v>47</v>
      </c>
      <c r="G84" s="140"/>
    </row>
    <row r="85" spans="1:7" x14ac:dyDescent="0.25">
      <c r="A85" s="215" t="s">
        <v>18</v>
      </c>
      <c r="B85" s="215"/>
      <c r="C85" s="215"/>
      <c r="D85" s="215"/>
      <c r="E85" s="215"/>
      <c r="F85" s="215"/>
      <c r="G85" s="216"/>
    </row>
    <row r="86" spans="1:7" x14ac:dyDescent="0.25">
      <c r="A86" s="9" t="s">
        <v>283</v>
      </c>
      <c r="B86" s="4">
        <v>40</v>
      </c>
      <c r="C86" s="19">
        <v>1.1499999999999999</v>
      </c>
      <c r="D86" s="20">
        <v>2.48</v>
      </c>
      <c r="E86" s="21">
        <v>3.22</v>
      </c>
      <c r="F86" s="22">
        <v>39.72</v>
      </c>
      <c r="G86" s="6" t="s">
        <v>284</v>
      </c>
    </row>
    <row r="87" spans="1:7" ht="45" x14ac:dyDescent="0.25">
      <c r="A87" s="9" t="s">
        <v>240</v>
      </c>
      <c r="B87" s="175" t="s">
        <v>65</v>
      </c>
      <c r="C87" s="2">
        <v>3.9851666666666667</v>
      </c>
      <c r="D87" s="176">
        <v>2.0041666666666669</v>
      </c>
      <c r="E87" s="2">
        <v>7.3175000000000008</v>
      </c>
      <c r="F87" s="176">
        <v>66.283333333333346</v>
      </c>
      <c r="G87" s="10" t="s">
        <v>72</v>
      </c>
    </row>
    <row r="88" spans="1:7" x14ac:dyDescent="0.25">
      <c r="A88" s="9" t="s">
        <v>239</v>
      </c>
      <c r="B88" s="4">
        <v>150</v>
      </c>
      <c r="C88" s="5">
        <v>15.3</v>
      </c>
      <c r="D88" s="6">
        <v>14.33</v>
      </c>
      <c r="E88" s="5">
        <v>24.38</v>
      </c>
      <c r="F88" s="6">
        <v>297</v>
      </c>
      <c r="G88" s="3" t="s">
        <v>108</v>
      </c>
    </row>
    <row r="89" spans="1:7" ht="30" x14ac:dyDescent="0.25">
      <c r="A89" s="9" t="s">
        <v>241</v>
      </c>
      <c r="B89" s="4">
        <v>150</v>
      </c>
      <c r="C89" s="5">
        <v>0.4965</v>
      </c>
      <c r="D89" s="153">
        <v>6.7500000000000004E-2</v>
      </c>
      <c r="E89" s="5">
        <v>24.010499999999997</v>
      </c>
      <c r="F89" s="6">
        <v>99.6</v>
      </c>
      <c r="G89" s="3" t="s">
        <v>205</v>
      </c>
    </row>
    <row r="90" spans="1:7" ht="30" x14ac:dyDescent="0.25">
      <c r="A90" s="9" t="s">
        <v>102</v>
      </c>
      <c r="B90" s="4">
        <v>20</v>
      </c>
      <c r="C90" s="5">
        <v>1.52</v>
      </c>
      <c r="D90" s="6">
        <v>0.16000000000000003</v>
      </c>
      <c r="E90" s="5">
        <v>9.8400000000000016</v>
      </c>
      <c r="F90" s="6">
        <v>47.000000000000007</v>
      </c>
      <c r="G90" s="3" t="s">
        <v>112</v>
      </c>
    </row>
    <row r="91" spans="1:7" ht="30.75" thickBot="1" x14ac:dyDescent="0.3">
      <c r="A91" s="9" t="s">
        <v>135</v>
      </c>
      <c r="B91" s="4">
        <v>35</v>
      </c>
      <c r="C91" s="6">
        <v>2.31</v>
      </c>
      <c r="D91" s="143">
        <v>0.42</v>
      </c>
      <c r="E91" s="14">
        <v>13.860000000000001</v>
      </c>
      <c r="F91" s="143">
        <v>69.3</v>
      </c>
      <c r="G91" s="145" t="s">
        <v>111</v>
      </c>
    </row>
    <row r="92" spans="1:7" ht="15.75" thickBot="1" x14ac:dyDescent="0.3">
      <c r="A92" s="136" t="s">
        <v>15</v>
      </c>
      <c r="B92" s="137">
        <v>555</v>
      </c>
      <c r="C92" s="138">
        <v>15.41</v>
      </c>
      <c r="D92" s="146">
        <v>17.037499999999998</v>
      </c>
      <c r="E92" s="146">
        <v>68.768000000000001</v>
      </c>
      <c r="F92" s="146">
        <v>509.88333333333333</v>
      </c>
      <c r="G92" s="139"/>
    </row>
    <row r="93" spans="1:7" x14ac:dyDescent="0.25">
      <c r="A93" s="213" t="s">
        <v>229</v>
      </c>
      <c r="B93" s="213"/>
      <c r="C93" s="213"/>
      <c r="D93" s="213"/>
      <c r="E93" s="213"/>
      <c r="F93" s="213"/>
      <c r="G93" s="214"/>
    </row>
    <row r="94" spans="1:7" x14ac:dyDescent="0.25">
      <c r="A94" s="9" t="s">
        <v>120</v>
      </c>
      <c r="B94" s="4">
        <v>150</v>
      </c>
      <c r="C94" s="152">
        <v>4.3499999999999996</v>
      </c>
      <c r="D94" s="153">
        <v>3.75</v>
      </c>
      <c r="E94" s="152">
        <v>7.2</v>
      </c>
      <c r="F94" s="153">
        <v>80.25</v>
      </c>
      <c r="G94" s="3" t="s">
        <v>123</v>
      </c>
    </row>
    <row r="95" spans="1:7" x14ac:dyDescent="0.25">
      <c r="A95" s="1" t="s">
        <v>121</v>
      </c>
      <c r="B95" s="4"/>
      <c r="C95" s="7"/>
      <c r="D95" s="4"/>
      <c r="E95" s="7"/>
      <c r="F95" s="4"/>
      <c r="G95" s="3"/>
    </row>
    <row r="96" spans="1:7" ht="30.75" thickBot="1" x14ac:dyDescent="0.3">
      <c r="A96" s="9" t="s">
        <v>124</v>
      </c>
      <c r="B96" s="4">
        <v>20</v>
      </c>
      <c r="C96" s="6">
        <v>1.28</v>
      </c>
      <c r="D96" s="14">
        <v>3.36</v>
      </c>
      <c r="E96" s="6">
        <v>13.7</v>
      </c>
      <c r="F96" s="14">
        <v>90.2</v>
      </c>
      <c r="G96" s="3" t="s">
        <v>113</v>
      </c>
    </row>
    <row r="97" spans="1:7" ht="15.75" thickBot="1" x14ac:dyDescent="0.3">
      <c r="A97" s="177"/>
      <c r="B97" s="147">
        <v>170</v>
      </c>
      <c r="C97" s="148">
        <v>5.99</v>
      </c>
      <c r="D97" s="149">
        <v>7.1099999999999994</v>
      </c>
      <c r="E97" s="148">
        <v>29.92</v>
      </c>
      <c r="F97" s="148">
        <v>200.5</v>
      </c>
      <c r="G97" s="139"/>
    </row>
    <row r="98" spans="1:7" x14ac:dyDescent="0.25">
      <c r="A98" s="213" t="s">
        <v>230</v>
      </c>
      <c r="B98" s="213"/>
      <c r="C98" s="213"/>
      <c r="D98" s="213"/>
      <c r="E98" s="213"/>
      <c r="F98" s="213"/>
      <c r="G98" s="214"/>
    </row>
    <row r="99" spans="1:7" ht="30" x14ac:dyDescent="0.25">
      <c r="A99" s="9" t="s">
        <v>152</v>
      </c>
      <c r="B99" s="4">
        <v>50</v>
      </c>
      <c r="C99" s="5">
        <v>8.3804999999999996</v>
      </c>
      <c r="D99" s="6">
        <v>1.7654999999999998</v>
      </c>
      <c r="E99" s="5">
        <v>0.71199999999999986</v>
      </c>
      <c r="F99" s="6">
        <v>54.999999999999993</v>
      </c>
      <c r="G99" s="3" t="s">
        <v>153</v>
      </c>
    </row>
    <row r="100" spans="1:7" ht="30" x14ac:dyDescent="0.25">
      <c r="A100" s="9" t="s">
        <v>130</v>
      </c>
      <c r="B100" s="4">
        <v>120</v>
      </c>
      <c r="C100" s="5">
        <v>2.6112000000000002</v>
      </c>
      <c r="D100" s="6">
        <v>10.070399999999999</v>
      </c>
      <c r="E100" s="5">
        <v>18.124799999999997</v>
      </c>
      <c r="F100" s="6">
        <v>172.79999999999998</v>
      </c>
      <c r="G100" s="3" t="s">
        <v>129</v>
      </c>
    </row>
    <row r="101" spans="1:7" x14ac:dyDescent="0.25">
      <c r="A101" s="9" t="s">
        <v>210</v>
      </c>
      <c r="B101" s="4" t="s">
        <v>88</v>
      </c>
      <c r="C101" s="5">
        <v>0.50849999999999995</v>
      </c>
      <c r="D101" s="6">
        <v>0.20849999999999996</v>
      </c>
      <c r="E101" s="5">
        <v>15.569999999999999</v>
      </c>
      <c r="F101" s="6">
        <v>66.149999999999991</v>
      </c>
      <c r="G101" s="3" t="s">
        <v>211</v>
      </c>
    </row>
    <row r="102" spans="1:7" ht="30.75" thickBot="1" x14ac:dyDescent="0.3">
      <c r="A102" s="166" t="s">
        <v>102</v>
      </c>
      <c r="B102" s="164">
        <v>20</v>
      </c>
      <c r="C102" s="153">
        <v>1.52</v>
      </c>
      <c r="D102" s="178">
        <v>0.16000000000000003</v>
      </c>
      <c r="E102" s="167">
        <v>9.8400000000000016</v>
      </c>
      <c r="F102" s="178">
        <v>47.000000000000007</v>
      </c>
      <c r="G102" s="145" t="s">
        <v>112</v>
      </c>
    </row>
    <row r="103" spans="1:7" ht="15.75" thickBot="1" x14ac:dyDescent="0.3">
      <c r="A103" s="154" t="s">
        <v>15</v>
      </c>
      <c r="B103" s="172">
        <v>345</v>
      </c>
      <c r="C103" s="155">
        <v>11.02</v>
      </c>
      <c r="D103" s="179">
        <v>12.2044</v>
      </c>
      <c r="E103" s="179">
        <v>49.21</v>
      </c>
      <c r="F103" s="179">
        <v>340.95</v>
      </c>
      <c r="G103" s="139"/>
    </row>
    <row r="104" spans="1:7" ht="15.75" thickBot="1" x14ac:dyDescent="0.3">
      <c r="A104" s="136" t="s">
        <v>24</v>
      </c>
      <c r="B104" s="137">
        <f>B81+B84+B92+B103+B97</f>
        <v>1520</v>
      </c>
      <c r="C104" s="138">
        <v>41.580000000000005</v>
      </c>
      <c r="D104" s="138">
        <v>46.601900000000001</v>
      </c>
      <c r="E104" s="138">
        <v>200.31799999999998</v>
      </c>
      <c r="F104" s="138">
        <v>1391.9933333333333</v>
      </c>
      <c r="G104" s="139"/>
    </row>
    <row r="105" spans="1:7" x14ac:dyDescent="0.25">
      <c r="A105" s="231"/>
      <c r="B105" s="231"/>
      <c r="C105" s="231"/>
      <c r="D105" s="231"/>
      <c r="E105" s="231"/>
      <c r="F105" s="231"/>
      <c r="G105" s="231"/>
    </row>
    <row r="106" spans="1:7" ht="18.75" x14ac:dyDescent="0.3">
      <c r="A106" s="212" t="s">
        <v>309</v>
      </c>
      <c r="B106" s="212"/>
      <c r="C106" s="212"/>
      <c r="D106" s="212"/>
      <c r="E106" s="212"/>
      <c r="F106" s="212"/>
      <c r="G106" s="212"/>
    </row>
    <row r="107" spans="1:7" ht="18.75" x14ac:dyDescent="0.3">
      <c r="A107" s="212" t="s">
        <v>307</v>
      </c>
      <c r="B107" s="212"/>
      <c r="C107" s="212"/>
      <c r="D107" s="212"/>
      <c r="E107" s="212"/>
      <c r="F107" s="212"/>
      <c r="G107" s="212"/>
    </row>
    <row r="108" spans="1:7" ht="18.75" x14ac:dyDescent="0.3">
      <c r="A108" s="212" t="s">
        <v>308</v>
      </c>
      <c r="B108" s="212"/>
      <c r="C108" s="212"/>
      <c r="D108" s="212"/>
      <c r="E108" s="212"/>
      <c r="F108" s="212"/>
      <c r="G108" s="212"/>
    </row>
    <row r="109" spans="1:7" ht="19.5" thickBot="1" x14ac:dyDescent="0.35">
      <c r="A109" s="207" t="s">
        <v>36</v>
      </c>
      <c r="B109" s="134"/>
      <c r="F109" s="18"/>
      <c r="G109" s="18"/>
    </row>
    <row r="110" spans="1:7" ht="30" customHeight="1" thickBot="1" x14ac:dyDescent="0.3">
      <c r="A110" s="217" t="s">
        <v>302</v>
      </c>
      <c r="B110" s="217" t="s">
        <v>303</v>
      </c>
      <c r="C110" s="219" t="s">
        <v>2</v>
      </c>
      <c r="D110" s="220"/>
      <c r="E110" s="221"/>
      <c r="F110" s="37" t="s">
        <v>304</v>
      </c>
      <c r="G110" s="217" t="s">
        <v>3</v>
      </c>
    </row>
    <row r="111" spans="1:7" ht="15.75" thickBot="1" x14ac:dyDescent="0.3">
      <c r="A111" s="218"/>
      <c r="B111" s="218"/>
      <c r="C111" s="45" t="s">
        <v>4</v>
      </c>
      <c r="D111" s="45" t="s">
        <v>5</v>
      </c>
      <c r="E111" s="46" t="s">
        <v>6</v>
      </c>
      <c r="F111" s="46" t="s">
        <v>7</v>
      </c>
      <c r="G111" s="218"/>
    </row>
    <row r="112" spans="1:7" x14ac:dyDescent="0.25">
      <c r="A112" s="215" t="s">
        <v>8</v>
      </c>
      <c r="B112" s="215"/>
      <c r="C112" s="215"/>
      <c r="D112" s="215"/>
      <c r="E112" s="215"/>
      <c r="F112" s="215"/>
      <c r="G112" s="216"/>
    </row>
    <row r="113" spans="1:7" ht="30" x14ac:dyDescent="0.25">
      <c r="A113" s="181" t="s">
        <v>206</v>
      </c>
      <c r="B113" s="151" t="s">
        <v>193</v>
      </c>
      <c r="C113" s="152">
        <v>5.0849520958083829</v>
      </c>
      <c r="D113" s="153">
        <v>4.7816586826347312</v>
      </c>
      <c r="E113" s="152">
        <v>27.387922155688628</v>
      </c>
      <c r="F113" s="153">
        <v>173.7604790419162</v>
      </c>
      <c r="G113" s="180" t="s">
        <v>207</v>
      </c>
    </row>
    <row r="114" spans="1:7" ht="30" x14ac:dyDescent="0.25">
      <c r="A114" s="9" t="s">
        <v>10</v>
      </c>
      <c r="B114" s="4" t="s">
        <v>180</v>
      </c>
      <c r="C114" s="5">
        <v>2.8494000000000002</v>
      </c>
      <c r="D114" s="6">
        <v>2.4102000000000001</v>
      </c>
      <c r="E114" s="5">
        <v>14.351400000000002</v>
      </c>
      <c r="F114" s="6">
        <v>90.54</v>
      </c>
      <c r="G114" s="180" t="s">
        <v>11</v>
      </c>
    </row>
    <row r="115" spans="1:7" ht="30.75" thickBot="1" x14ac:dyDescent="0.3">
      <c r="A115" s="24" t="s">
        <v>166</v>
      </c>
      <c r="B115" s="13" t="s">
        <v>167</v>
      </c>
      <c r="C115" s="6">
        <v>1.9750000000000001</v>
      </c>
      <c r="D115" s="14">
        <v>4.3749999999999991</v>
      </c>
      <c r="E115" s="14">
        <v>14.820000000000002</v>
      </c>
      <c r="F115" s="6">
        <v>106.70000000000002</v>
      </c>
      <c r="G115" s="180"/>
    </row>
    <row r="116" spans="1:7" ht="15.75" thickBot="1" x14ac:dyDescent="0.3">
      <c r="A116" s="136" t="s">
        <v>15</v>
      </c>
      <c r="B116" s="137">
        <v>369</v>
      </c>
      <c r="C116" s="138">
        <v>7.99</v>
      </c>
      <c r="D116" s="146">
        <v>9.1566586826347312</v>
      </c>
      <c r="E116" s="146">
        <v>41.739322155688626</v>
      </c>
      <c r="F116" s="138">
        <v>293.3</v>
      </c>
      <c r="G116" s="182"/>
    </row>
    <row r="117" spans="1:7" x14ac:dyDescent="0.25">
      <c r="A117" s="215" t="s">
        <v>16</v>
      </c>
      <c r="B117" s="215"/>
      <c r="C117" s="215"/>
      <c r="D117" s="215"/>
      <c r="E117" s="215"/>
      <c r="F117" s="215"/>
      <c r="G117" s="216"/>
    </row>
    <row r="118" spans="1:7" ht="15.75" thickBot="1" x14ac:dyDescent="0.3">
      <c r="A118" s="150" t="s">
        <v>17</v>
      </c>
      <c r="B118" s="164">
        <v>125</v>
      </c>
      <c r="C118" s="152">
        <v>1.99</v>
      </c>
      <c r="D118" s="153">
        <v>2.4</v>
      </c>
      <c r="E118" s="152">
        <v>10.63</v>
      </c>
      <c r="F118" s="153">
        <v>68</v>
      </c>
      <c r="G118" s="180"/>
    </row>
    <row r="119" spans="1:7" ht="15.75" thickBot="1" x14ac:dyDescent="0.3">
      <c r="A119" s="136" t="s">
        <v>15</v>
      </c>
      <c r="B119" s="137">
        <v>125</v>
      </c>
      <c r="C119" s="174">
        <v>1.99</v>
      </c>
      <c r="D119" s="138">
        <v>2.4</v>
      </c>
      <c r="E119" s="174">
        <v>10.63</v>
      </c>
      <c r="F119" s="138">
        <v>68</v>
      </c>
      <c r="G119" s="182"/>
    </row>
    <row r="120" spans="1:7" x14ac:dyDescent="0.25">
      <c r="A120" s="215" t="s">
        <v>18</v>
      </c>
      <c r="B120" s="215"/>
      <c r="C120" s="215"/>
      <c r="D120" s="215"/>
      <c r="E120" s="215"/>
      <c r="F120" s="215"/>
      <c r="G120" s="216"/>
    </row>
    <row r="121" spans="1:7" x14ac:dyDescent="0.25">
      <c r="A121" s="31" t="s">
        <v>208</v>
      </c>
      <c r="B121" s="25">
        <v>40</v>
      </c>
      <c r="C121" s="55">
        <v>0.43639999999999995</v>
      </c>
      <c r="D121" s="95">
        <v>2.4331999999999998</v>
      </c>
      <c r="E121" s="55">
        <v>4.4819999999999993</v>
      </c>
      <c r="F121" s="95">
        <v>41.559999999999988</v>
      </c>
      <c r="G121" s="114" t="s">
        <v>209</v>
      </c>
    </row>
    <row r="122" spans="1:7" ht="45" x14ac:dyDescent="0.25">
      <c r="A122" s="181" t="s">
        <v>242</v>
      </c>
      <c r="B122" s="13" t="s">
        <v>65</v>
      </c>
      <c r="C122" s="2">
        <v>5.2</v>
      </c>
      <c r="D122" s="176">
        <v>4.26</v>
      </c>
      <c r="E122" s="2">
        <v>10</v>
      </c>
      <c r="F122" s="176">
        <v>106</v>
      </c>
      <c r="G122" s="180" t="s">
        <v>95</v>
      </c>
    </row>
    <row r="123" spans="1:7" ht="30" x14ac:dyDescent="0.25">
      <c r="A123" s="9" t="s">
        <v>78</v>
      </c>
      <c r="B123" s="4">
        <v>150</v>
      </c>
      <c r="C123" s="5">
        <v>13.34</v>
      </c>
      <c r="D123" s="6">
        <v>10.37</v>
      </c>
      <c r="E123" s="5">
        <v>12.9</v>
      </c>
      <c r="F123" s="6">
        <v>198</v>
      </c>
      <c r="G123" s="180" t="s">
        <v>79</v>
      </c>
    </row>
    <row r="124" spans="1:7" x14ac:dyDescent="0.25">
      <c r="A124" s="9" t="s">
        <v>134</v>
      </c>
      <c r="B124" s="13">
        <v>150</v>
      </c>
      <c r="C124" s="5">
        <v>0.25950000000000001</v>
      </c>
      <c r="D124" s="6">
        <v>5.7000000000000002E-2</v>
      </c>
      <c r="E124" s="5">
        <v>22.387500000000003</v>
      </c>
      <c r="F124" s="6">
        <v>91.65000000000002</v>
      </c>
      <c r="G124" s="180" t="s">
        <v>75</v>
      </c>
    </row>
    <row r="125" spans="1:7" ht="30.75" thickBot="1" x14ac:dyDescent="0.3">
      <c r="A125" s="9" t="s">
        <v>135</v>
      </c>
      <c r="B125" s="4">
        <v>35</v>
      </c>
      <c r="C125" s="144">
        <v>2.31</v>
      </c>
      <c r="D125" s="143">
        <v>0.42</v>
      </c>
      <c r="E125" s="143">
        <v>13.860000000000001</v>
      </c>
      <c r="F125" s="143">
        <v>69.3</v>
      </c>
      <c r="G125" s="183" t="s">
        <v>111</v>
      </c>
    </row>
    <row r="126" spans="1:7" ht="15.75" thickBot="1" x14ac:dyDescent="0.3">
      <c r="A126" s="136" t="s">
        <v>15</v>
      </c>
      <c r="B126" s="137">
        <v>535</v>
      </c>
      <c r="C126" s="138">
        <v>15.42</v>
      </c>
      <c r="D126" s="146">
        <v>17.120199999999997</v>
      </c>
      <c r="E126" s="146">
        <v>68.111500000000007</v>
      </c>
      <c r="F126" s="146">
        <v>506.51000000000005</v>
      </c>
      <c r="G126" s="182"/>
    </row>
    <row r="127" spans="1:7" x14ac:dyDescent="0.25">
      <c r="A127" s="213" t="s">
        <v>229</v>
      </c>
      <c r="B127" s="213"/>
      <c r="C127" s="213"/>
      <c r="D127" s="213"/>
      <c r="E127" s="213"/>
      <c r="F127" s="213"/>
      <c r="G127" s="214"/>
    </row>
    <row r="128" spans="1:7" x14ac:dyDescent="0.25">
      <c r="A128" s="9" t="s">
        <v>81</v>
      </c>
      <c r="B128" s="4">
        <v>150</v>
      </c>
      <c r="C128" s="5">
        <v>4.5</v>
      </c>
      <c r="D128" s="6">
        <v>1.5</v>
      </c>
      <c r="E128" s="5">
        <v>6</v>
      </c>
      <c r="F128" s="6">
        <v>55.5</v>
      </c>
      <c r="G128" s="180" t="s">
        <v>70</v>
      </c>
    </row>
    <row r="129" spans="1:7" ht="30.75" thickBot="1" x14ac:dyDescent="0.3">
      <c r="A129" s="1" t="s">
        <v>124</v>
      </c>
      <c r="B129" s="4">
        <v>20</v>
      </c>
      <c r="C129" s="6">
        <v>1.28</v>
      </c>
      <c r="D129" s="14">
        <v>3.36</v>
      </c>
      <c r="E129" s="6">
        <v>13.7</v>
      </c>
      <c r="F129" s="6">
        <v>90.2</v>
      </c>
      <c r="G129" s="180" t="s">
        <v>113</v>
      </c>
    </row>
    <row r="130" spans="1:7" ht="15.75" thickBot="1" x14ac:dyDescent="0.3">
      <c r="A130" s="136" t="s">
        <v>15</v>
      </c>
      <c r="B130" s="147">
        <v>170</v>
      </c>
      <c r="C130" s="148">
        <v>5.99</v>
      </c>
      <c r="D130" s="149">
        <v>6.78</v>
      </c>
      <c r="E130" s="148">
        <v>31.7</v>
      </c>
      <c r="F130" s="148">
        <v>201.2</v>
      </c>
      <c r="G130" s="184"/>
    </row>
    <row r="131" spans="1:7" x14ac:dyDescent="0.25">
      <c r="A131" s="213" t="s">
        <v>230</v>
      </c>
      <c r="B131" s="213"/>
      <c r="C131" s="213"/>
      <c r="D131" s="213"/>
      <c r="E131" s="213"/>
      <c r="F131" s="213"/>
      <c r="G131" s="214"/>
    </row>
    <row r="132" spans="1:7" x14ac:dyDescent="0.25">
      <c r="A132" s="150" t="s">
        <v>218</v>
      </c>
      <c r="B132" s="151" t="s">
        <v>168</v>
      </c>
      <c r="C132" s="153">
        <v>8.1</v>
      </c>
      <c r="D132" s="167">
        <v>12.11</v>
      </c>
      <c r="E132" s="152">
        <v>30.9</v>
      </c>
      <c r="F132" s="153">
        <v>253.7</v>
      </c>
      <c r="G132" s="180" t="s">
        <v>139</v>
      </c>
    </row>
    <row r="133" spans="1:7" x14ac:dyDescent="0.25">
      <c r="A133" s="9" t="s">
        <v>63</v>
      </c>
      <c r="B133" s="4" t="s">
        <v>88</v>
      </c>
      <c r="C133" s="5">
        <v>5.2500000000000012E-2</v>
      </c>
      <c r="D133" s="6">
        <v>1.5000000000000005E-2</v>
      </c>
      <c r="E133" s="5">
        <v>5.018110944527737</v>
      </c>
      <c r="F133" s="6">
        <v>20.084932533733134</v>
      </c>
      <c r="G133" s="180" t="s">
        <v>105</v>
      </c>
    </row>
    <row r="134" spans="1:7" ht="30.75" thickBot="1" x14ac:dyDescent="0.3">
      <c r="A134" s="9" t="s">
        <v>110</v>
      </c>
      <c r="B134" s="4">
        <v>25</v>
      </c>
      <c r="C134" s="6">
        <v>1.9</v>
      </c>
      <c r="D134" s="143">
        <v>0.20000000000000004</v>
      </c>
      <c r="E134" s="14">
        <v>12.3</v>
      </c>
      <c r="F134" s="143">
        <v>58.750000000000007</v>
      </c>
      <c r="G134" s="183" t="s">
        <v>112</v>
      </c>
    </row>
    <row r="135" spans="1:7" ht="15.75" thickBot="1" x14ac:dyDescent="0.3">
      <c r="A135" s="185" t="s">
        <v>15</v>
      </c>
      <c r="B135" s="147">
        <v>310</v>
      </c>
      <c r="C135" s="148">
        <v>10.0525</v>
      </c>
      <c r="D135" s="148">
        <v>12.324999999999999</v>
      </c>
      <c r="E135" s="148">
        <v>48.218110944527737</v>
      </c>
      <c r="F135" s="148">
        <v>332.53493253373313</v>
      </c>
      <c r="G135" s="184"/>
    </row>
    <row r="136" spans="1:7" ht="15.75" thickBot="1" x14ac:dyDescent="0.3">
      <c r="A136" s="186" t="s">
        <v>24</v>
      </c>
      <c r="B136" s="187">
        <f>B116+B119+B126+B135+B130</f>
        <v>1509</v>
      </c>
      <c r="C136" s="188">
        <v>41.442500000000003</v>
      </c>
      <c r="D136" s="188">
        <v>47.781858682634734</v>
      </c>
      <c r="E136" s="188">
        <v>200.39893310021637</v>
      </c>
      <c r="F136" s="188">
        <v>1401.5449325337333</v>
      </c>
      <c r="G136" s="183"/>
    </row>
    <row r="137" spans="1:7" x14ac:dyDescent="0.25">
      <c r="A137" s="231"/>
      <c r="B137" s="231"/>
      <c r="C137" s="231"/>
      <c r="D137" s="231"/>
      <c r="E137" s="231"/>
      <c r="F137" s="231"/>
      <c r="G137" s="231"/>
    </row>
    <row r="138" spans="1:7" ht="18.75" x14ac:dyDescent="0.3">
      <c r="A138" s="212" t="s">
        <v>309</v>
      </c>
      <c r="B138" s="212"/>
      <c r="C138" s="212"/>
      <c r="D138" s="212"/>
      <c r="E138" s="212"/>
      <c r="F138" s="212"/>
      <c r="G138" s="212"/>
    </row>
    <row r="139" spans="1:7" ht="18.75" x14ac:dyDescent="0.3">
      <c r="A139" s="212" t="s">
        <v>307</v>
      </c>
      <c r="B139" s="212"/>
      <c r="C139" s="212"/>
      <c r="D139" s="212"/>
      <c r="E139" s="212"/>
      <c r="F139" s="212"/>
      <c r="G139" s="212"/>
    </row>
    <row r="140" spans="1:7" ht="18.75" x14ac:dyDescent="0.3">
      <c r="A140" s="212" t="s">
        <v>308</v>
      </c>
      <c r="B140" s="212"/>
      <c r="C140" s="212"/>
      <c r="D140" s="212"/>
      <c r="E140" s="212"/>
      <c r="F140" s="212"/>
      <c r="G140" s="212"/>
    </row>
    <row r="141" spans="1:7" ht="19.5" thickBot="1" x14ac:dyDescent="0.35">
      <c r="A141" s="207" t="s">
        <v>38</v>
      </c>
      <c r="B141" s="134"/>
      <c r="F141" s="18"/>
      <c r="G141" s="18"/>
    </row>
    <row r="142" spans="1:7" ht="30" customHeight="1" thickBot="1" x14ac:dyDescent="0.3">
      <c r="A142" s="217" t="s">
        <v>302</v>
      </c>
      <c r="B142" s="217" t="s">
        <v>303</v>
      </c>
      <c r="C142" s="219" t="s">
        <v>2</v>
      </c>
      <c r="D142" s="220"/>
      <c r="E142" s="221"/>
      <c r="F142" s="37" t="s">
        <v>304</v>
      </c>
      <c r="G142" s="217" t="s">
        <v>3</v>
      </c>
    </row>
    <row r="143" spans="1:7" ht="15.75" thickBot="1" x14ac:dyDescent="0.3">
      <c r="A143" s="218"/>
      <c r="B143" s="218"/>
      <c r="C143" s="45" t="s">
        <v>4</v>
      </c>
      <c r="D143" s="45" t="s">
        <v>5</v>
      </c>
      <c r="E143" s="46" t="s">
        <v>6</v>
      </c>
      <c r="F143" s="46" t="s">
        <v>7</v>
      </c>
      <c r="G143" s="218"/>
    </row>
    <row r="144" spans="1:7" x14ac:dyDescent="0.25">
      <c r="A144" s="215" t="s">
        <v>8</v>
      </c>
      <c r="B144" s="215"/>
      <c r="C144" s="215"/>
      <c r="D144" s="215"/>
      <c r="E144" s="215"/>
      <c r="F144" s="215"/>
      <c r="G144" s="216"/>
    </row>
    <row r="145" spans="1:7" ht="30" x14ac:dyDescent="0.25">
      <c r="A145" s="9" t="s">
        <v>90</v>
      </c>
      <c r="B145" s="4">
        <v>180</v>
      </c>
      <c r="C145" s="5">
        <v>2.673</v>
      </c>
      <c r="D145" s="6">
        <v>3.2166000000000001</v>
      </c>
      <c r="E145" s="5">
        <v>5.5295999999999994</v>
      </c>
      <c r="F145" s="6">
        <v>64.08</v>
      </c>
      <c r="G145" s="180" t="s">
        <v>92</v>
      </c>
    </row>
    <row r="146" spans="1:7" x14ac:dyDescent="0.25">
      <c r="A146" s="9" t="s">
        <v>26</v>
      </c>
      <c r="B146" s="4" t="s">
        <v>88</v>
      </c>
      <c r="C146" s="12">
        <v>3.0585</v>
      </c>
      <c r="D146" s="6">
        <v>2.6579999999999999</v>
      </c>
      <c r="E146" s="5">
        <v>13.1835</v>
      </c>
      <c r="F146" s="6">
        <v>88.95</v>
      </c>
      <c r="G146" s="180" t="s">
        <v>27</v>
      </c>
    </row>
    <row r="147" spans="1:7" ht="30.75" thickBot="1" x14ac:dyDescent="0.3">
      <c r="A147" s="9" t="s">
        <v>98</v>
      </c>
      <c r="B147" s="13" t="s">
        <v>64</v>
      </c>
      <c r="C147" s="5">
        <v>3.23</v>
      </c>
      <c r="D147" s="6">
        <v>5.6849999999999996</v>
      </c>
      <c r="E147" s="6">
        <v>12.920000000000002</v>
      </c>
      <c r="F147" s="6">
        <v>115.66666666666669</v>
      </c>
      <c r="G147" s="180" t="s">
        <v>186</v>
      </c>
    </row>
    <row r="148" spans="1:7" ht="15.75" thickBot="1" x14ac:dyDescent="0.3">
      <c r="A148" s="136" t="s">
        <v>15</v>
      </c>
      <c r="B148" s="137">
        <v>370</v>
      </c>
      <c r="C148" s="138">
        <v>8.76</v>
      </c>
      <c r="D148" s="138">
        <v>9.86</v>
      </c>
      <c r="E148" s="138">
        <v>39.287000000000006</v>
      </c>
      <c r="F148" s="138">
        <v>268.69666666666672</v>
      </c>
      <c r="G148" s="182"/>
    </row>
    <row r="149" spans="1:7" x14ac:dyDescent="0.25">
      <c r="A149" s="215" t="s">
        <v>16</v>
      </c>
      <c r="B149" s="215"/>
      <c r="C149" s="215"/>
      <c r="D149" s="215"/>
      <c r="E149" s="215"/>
      <c r="F149" s="215"/>
      <c r="G149" s="216"/>
    </row>
    <row r="150" spans="1:7" ht="15.75" thickBot="1" x14ac:dyDescent="0.3">
      <c r="A150" s="9" t="s">
        <v>19</v>
      </c>
      <c r="B150" s="4">
        <v>100</v>
      </c>
      <c r="C150" s="5">
        <v>0.4</v>
      </c>
      <c r="D150" s="144">
        <v>0.4</v>
      </c>
      <c r="E150" s="5">
        <v>9.8000000000000007</v>
      </c>
      <c r="F150" s="6">
        <v>47</v>
      </c>
      <c r="G150" s="14" t="s">
        <v>73</v>
      </c>
    </row>
    <row r="151" spans="1:7" ht="15.75" thickBot="1" x14ac:dyDescent="0.3">
      <c r="A151" s="136" t="s">
        <v>15</v>
      </c>
      <c r="B151" s="137">
        <v>100</v>
      </c>
      <c r="C151" s="174">
        <v>0.4</v>
      </c>
      <c r="D151" s="138">
        <v>0.4</v>
      </c>
      <c r="E151" s="174">
        <v>9.8000000000000007</v>
      </c>
      <c r="F151" s="138">
        <v>47</v>
      </c>
      <c r="G151" s="184"/>
    </row>
    <row r="152" spans="1:7" x14ac:dyDescent="0.25">
      <c r="A152" s="215" t="s">
        <v>18</v>
      </c>
      <c r="B152" s="215"/>
      <c r="C152" s="215"/>
      <c r="D152" s="215"/>
      <c r="E152" s="215"/>
      <c r="F152" s="215"/>
      <c r="G152" s="216"/>
    </row>
    <row r="153" spans="1:7" x14ac:dyDescent="0.25">
      <c r="A153" s="9" t="s">
        <v>285</v>
      </c>
      <c r="B153" s="4">
        <v>30</v>
      </c>
      <c r="C153" s="5">
        <v>0.5121</v>
      </c>
      <c r="D153" s="6">
        <v>1.5022000000000002</v>
      </c>
      <c r="E153" s="5">
        <v>2.6873999999999998</v>
      </c>
      <c r="F153" s="6">
        <v>26.34</v>
      </c>
      <c r="G153" s="14" t="s">
        <v>291</v>
      </c>
    </row>
    <row r="154" spans="1:7" ht="45" x14ac:dyDescent="0.25">
      <c r="A154" s="9" t="s">
        <v>245</v>
      </c>
      <c r="B154" s="4" t="s">
        <v>247</v>
      </c>
      <c r="C154" s="5">
        <v>2.875949757419467</v>
      </c>
      <c r="D154" s="6">
        <v>5.2500561431880763</v>
      </c>
      <c r="E154" s="5">
        <v>8.6637932601949377</v>
      </c>
      <c r="F154" s="6">
        <v>99.309725075396642</v>
      </c>
      <c r="G154" s="180" t="s">
        <v>243</v>
      </c>
    </row>
    <row r="155" spans="1:7" ht="45" x14ac:dyDescent="0.25">
      <c r="A155" s="9" t="s">
        <v>244</v>
      </c>
      <c r="B155" s="4" t="s">
        <v>140</v>
      </c>
      <c r="C155" s="5">
        <v>9.9337</v>
      </c>
      <c r="D155" s="6">
        <v>8.1383666666666663</v>
      </c>
      <c r="E155" s="5">
        <v>23.305900000000001</v>
      </c>
      <c r="F155" s="6">
        <v>206.57</v>
      </c>
      <c r="G155" s="180" t="s">
        <v>80</v>
      </c>
    </row>
    <row r="156" spans="1:7" x14ac:dyDescent="0.25">
      <c r="A156" s="9" t="s">
        <v>195</v>
      </c>
      <c r="B156" s="4">
        <v>150</v>
      </c>
      <c r="C156" s="5">
        <v>0.45</v>
      </c>
      <c r="D156" s="6">
        <v>7.5000000000000011E-2</v>
      </c>
      <c r="E156" s="5">
        <v>22.65</v>
      </c>
      <c r="F156" s="6">
        <v>92.699999999999989</v>
      </c>
      <c r="G156" s="180" t="s">
        <v>196</v>
      </c>
    </row>
    <row r="157" spans="1:7" ht="30.75" thickBot="1" x14ac:dyDescent="0.3">
      <c r="A157" s="9" t="s">
        <v>135</v>
      </c>
      <c r="B157" s="4">
        <v>40</v>
      </c>
      <c r="C157" s="6">
        <v>2.64</v>
      </c>
      <c r="D157" s="143">
        <v>0.48000000000000004</v>
      </c>
      <c r="E157" s="14">
        <v>15.840000000000003</v>
      </c>
      <c r="F157" s="143">
        <v>79.200000000000017</v>
      </c>
      <c r="G157" s="183" t="s">
        <v>111</v>
      </c>
    </row>
    <row r="158" spans="1:7" ht="15.75" thickBot="1" x14ac:dyDescent="0.3">
      <c r="A158" s="202" t="s">
        <v>15</v>
      </c>
      <c r="B158" s="137">
        <v>536</v>
      </c>
      <c r="C158" s="138">
        <v>15.42</v>
      </c>
      <c r="D158" s="138">
        <v>15.925622809854744</v>
      </c>
      <c r="E158" s="138">
        <v>73.147093260194936</v>
      </c>
      <c r="F158" s="138">
        <v>504.11972507539667</v>
      </c>
      <c r="G158" s="146"/>
    </row>
    <row r="159" spans="1:7" x14ac:dyDescent="0.25">
      <c r="A159" s="213" t="s">
        <v>229</v>
      </c>
      <c r="B159" s="213"/>
      <c r="C159" s="213"/>
      <c r="D159" s="213"/>
      <c r="E159" s="213"/>
      <c r="F159" s="213"/>
      <c r="G159" s="214"/>
    </row>
    <row r="160" spans="1:7" x14ac:dyDescent="0.25">
      <c r="A160" s="9" t="s">
        <v>120</v>
      </c>
      <c r="B160" s="4">
        <v>150</v>
      </c>
      <c r="C160" s="152">
        <v>4.3499999999999996</v>
      </c>
      <c r="D160" s="153">
        <v>3.75</v>
      </c>
      <c r="E160" s="152">
        <v>7.2</v>
      </c>
      <c r="F160" s="153">
        <v>80.25</v>
      </c>
      <c r="G160" s="180" t="s">
        <v>123</v>
      </c>
    </row>
    <row r="161" spans="1:7" x14ac:dyDescent="0.25">
      <c r="A161" s="1" t="s">
        <v>121</v>
      </c>
      <c r="B161" s="4"/>
      <c r="C161" s="7"/>
      <c r="D161" s="4"/>
      <c r="E161" s="7"/>
      <c r="F161" s="4"/>
      <c r="G161" s="180"/>
    </row>
    <row r="162" spans="1:7" ht="15.75" thickBot="1" x14ac:dyDescent="0.3">
      <c r="A162" s="9" t="s">
        <v>124</v>
      </c>
      <c r="B162" s="4">
        <v>20</v>
      </c>
      <c r="C162" s="153">
        <v>1.28</v>
      </c>
      <c r="D162" s="167">
        <v>3.36</v>
      </c>
      <c r="E162" s="167">
        <v>13.71</v>
      </c>
      <c r="F162" s="153">
        <v>90.2</v>
      </c>
      <c r="G162" s="180"/>
    </row>
    <row r="163" spans="1:7" ht="15.75" thickBot="1" x14ac:dyDescent="0.3">
      <c r="A163" s="136" t="s">
        <v>15</v>
      </c>
      <c r="B163" s="147">
        <v>170</v>
      </c>
      <c r="C163" s="148">
        <v>5.99</v>
      </c>
      <c r="D163" s="148">
        <v>6.7</v>
      </c>
      <c r="E163" s="148">
        <v>28.92</v>
      </c>
      <c r="F163" s="148">
        <v>199.6</v>
      </c>
      <c r="G163" s="182"/>
    </row>
    <row r="164" spans="1:7" x14ac:dyDescent="0.25">
      <c r="A164" s="213" t="s">
        <v>230</v>
      </c>
      <c r="B164" s="213"/>
      <c r="C164" s="213"/>
      <c r="D164" s="213"/>
      <c r="E164" s="213"/>
      <c r="F164" s="213"/>
      <c r="G164" s="214"/>
    </row>
    <row r="165" spans="1:7" ht="60" x14ac:dyDescent="0.25">
      <c r="A165" s="24" t="s">
        <v>246</v>
      </c>
      <c r="B165" s="25">
        <v>75</v>
      </c>
      <c r="C165" s="23">
        <v>9.9</v>
      </c>
      <c r="D165" s="26">
        <v>11.2</v>
      </c>
      <c r="E165" s="23">
        <v>43</v>
      </c>
      <c r="F165" s="26">
        <v>310.72000000000003</v>
      </c>
      <c r="G165" s="180" t="s">
        <v>280</v>
      </c>
    </row>
    <row r="166" spans="1:7" ht="15.75" thickBot="1" x14ac:dyDescent="0.3">
      <c r="A166" s="9" t="s">
        <v>30</v>
      </c>
      <c r="B166" s="13" t="s">
        <v>164</v>
      </c>
      <c r="C166" s="6">
        <v>9.7500000000000003E-2</v>
      </c>
      <c r="D166" s="14">
        <v>2.0000000000000004E-2</v>
      </c>
      <c r="E166" s="14">
        <v>5.1681109445277373</v>
      </c>
      <c r="F166" s="14">
        <v>21.784932533733134</v>
      </c>
      <c r="G166" s="180" t="s">
        <v>106</v>
      </c>
    </row>
    <row r="167" spans="1:7" ht="15.75" thickBot="1" x14ac:dyDescent="0.3">
      <c r="A167" s="154" t="s">
        <v>15</v>
      </c>
      <c r="B167" s="172">
        <v>235</v>
      </c>
      <c r="C167" s="155">
        <v>9.9975000000000005</v>
      </c>
      <c r="D167" s="155">
        <v>11.219999999999999</v>
      </c>
      <c r="E167" s="155">
        <v>48.21</v>
      </c>
      <c r="F167" s="155">
        <v>332.50493253373315</v>
      </c>
      <c r="G167" s="182"/>
    </row>
    <row r="168" spans="1:7" ht="15.75" thickBot="1" x14ac:dyDescent="0.3">
      <c r="A168" s="154" t="s">
        <v>24</v>
      </c>
      <c r="B168" s="172">
        <f>B148+B151+B158+B167+B163</f>
        <v>1411</v>
      </c>
      <c r="C168" s="155">
        <v>40.567500000000003</v>
      </c>
      <c r="D168" s="155">
        <v>44.105622809854744</v>
      </c>
      <c r="E168" s="155">
        <v>199.36409326019492</v>
      </c>
      <c r="F168" s="155">
        <v>1351.9213242757965</v>
      </c>
      <c r="G168" s="182"/>
    </row>
    <row r="169" spans="1:7" x14ac:dyDescent="0.25">
      <c r="A169" s="231"/>
      <c r="B169" s="231"/>
      <c r="C169" s="231"/>
      <c r="D169" s="231"/>
      <c r="E169" s="231"/>
      <c r="F169" s="231"/>
      <c r="G169" s="231"/>
    </row>
    <row r="170" spans="1:7" ht="18.75" x14ac:dyDescent="0.3">
      <c r="A170" s="212" t="s">
        <v>309</v>
      </c>
      <c r="B170" s="212"/>
      <c r="C170" s="212"/>
      <c r="D170" s="212"/>
      <c r="E170" s="212"/>
      <c r="F170" s="212"/>
      <c r="G170" s="212"/>
    </row>
    <row r="171" spans="1:7" ht="18.75" x14ac:dyDescent="0.3">
      <c r="A171" s="212" t="s">
        <v>307</v>
      </c>
      <c r="B171" s="212"/>
      <c r="C171" s="212"/>
      <c r="D171" s="212"/>
      <c r="E171" s="212"/>
      <c r="F171" s="212"/>
      <c r="G171" s="212"/>
    </row>
    <row r="172" spans="1:7" ht="18.75" x14ac:dyDescent="0.3">
      <c r="A172" s="212" t="s">
        <v>308</v>
      </c>
      <c r="B172" s="212"/>
      <c r="C172" s="212"/>
      <c r="D172" s="212"/>
      <c r="E172" s="212"/>
      <c r="F172" s="212"/>
      <c r="G172" s="212"/>
    </row>
    <row r="173" spans="1:7" ht="19.5" thickBot="1" x14ac:dyDescent="0.35">
      <c r="A173" s="207" t="s">
        <v>149</v>
      </c>
      <c r="B173" s="238"/>
      <c r="C173" s="238"/>
      <c r="D173" s="173"/>
      <c r="E173" s="173"/>
      <c r="F173" s="18"/>
      <c r="G173" s="18"/>
    </row>
    <row r="174" spans="1:7" ht="15" customHeight="1" thickBot="1" x14ac:dyDescent="0.3">
      <c r="A174" s="217" t="s">
        <v>302</v>
      </c>
      <c r="B174" s="217" t="s">
        <v>303</v>
      </c>
      <c r="C174" s="219" t="s">
        <v>2</v>
      </c>
      <c r="D174" s="220"/>
      <c r="E174" s="221"/>
      <c r="F174" s="37" t="s">
        <v>304</v>
      </c>
      <c r="G174" s="217" t="s">
        <v>3</v>
      </c>
    </row>
    <row r="175" spans="1:7" ht="15.75" thickBot="1" x14ac:dyDescent="0.3">
      <c r="A175" s="218"/>
      <c r="B175" s="218"/>
      <c r="C175" s="45" t="s">
        <v>4</v>
      </c>
      <c r="D175" s="45" t="s">
        <v>5</v>
      </c>
      <c r="E175" s="46" t="s">
        <v>6</v>
      </c>
      <c r="F175" s="46" t="s">
        <v>7</v>
      </c>
      <c r="G175" s="218"/>
    </row>
    <row r="176" spans="1:7" x14ac:dyDescent="0.25">
      <c r="A176" s="215" t="s">
        <v>8</v>
      </c>
      <c r="B176" s="215"/>
      <c r="C176" s="215"/>
      <c r="D176" s="215"/>
      <c r="E176" s="215"/>
      <c r="F176" s="215"/>
      <c r="G176" s="216"/>
    </row>
    <row r="177" spans="1:7" ht="30" x14ac:dyDescent="0.25">
      <c r="A177" s="24" t="s">
        <v>165</v>
      </c>
      <c r="B177" s="4" t="s">
        <v>203</v>
      </c>
      <c r="C177" s="5">
        <v>3.9365520958083833</v>
      </c>
      <c r="D177" s="6">
        <v>7.5738586826347305</v>
      </c>
      <c r="E177" s="5">
        <v>22.403722155688627</v>
      </c>
      <c r="F177" s="6">
        <v>173.36047904191619</v>
      </c>
      <c r="G177" s="3" t="s">
        <v>96</v>
      </c>
    </row>
    <row r="178" spans="1:7" x14ac:dyDescent="0.25">
      <c r="A178" s="150" t="s">
        <v>34</v>
      </c>
      <c r="B178" s="164" t="s">
        <v>204</v>
      </c>
      <c r="C178" s="152">
        <v>2.5245000000000002</v>
      </c>
      <c r="D178" s="153">
        <v>2.1419999999999999</v>
      </c>
      <c r="E178" s="152">
        <v>9.7671924037981022</v>
      </c>
      <c r="F178" s="153">
        <v>68.662923538230885</v>
      </c>
      <c r="G178" s="3" t="s">
        <v>107</v>
      </c>
    </row>
    <row r="179" spans="1:7" ht="30.75" thickBot="1" x14ac:dyDescent="0.3">
      <c r="A179" s="9" t="s">
        <v>12</v>
      </c>
      <c r="B179" s="13" t="s">
        <v>62</v>
      </c>
      <c r="C179" s="12">
        <v>1.915</v>
      </c>
      <c r="D179" s="6">
        <v>4.3549999999999995</v>
      </c>
      <c r="E179" s="6">
        <v>12.920000000000002</v>
      </c>
      <c r="F179" s="6">
        <v>98.500000000000014</v>
      </c>
      <c r="G179" s="3" t="s">
        <v>14</v>
      </c>
    </row>
    <row r="180" spans="1:7" ht="15.75" thickBot="1" x14ac:dyDescent="0.3">
      <c r="A180" s="136" t="s">
        <v>15</v>
      </c>
      <c r="B180" s="137">
        <v>350</v>
      </c>
      <c r="C180" s="138">
        <v>8.3760520958083831</v>
      </c>
      <c r="D180" s="138">
        <v>9.85</v>
      </c>
      <c r="E180" s="138">
        <v>42.09</v>
      </c>
      <c r="F180" s="138">
        <v>271.86047904191622</v>
      </c>
      <c r="G180" s="139"/>
    </row>
    <row r="181" spans="1:7" x14ac:dyDescent="0.25">
      <c r="A181" s="215" t="s">
        <v>16</v>
      </c>
      <c r="B181" s="215"/>
      <c r="C181" s="215"/>
      <c r="D181" s="215"/>
      <c r="E181" s="215"/>
      <c r="F181" s="215"/>
      <c r="G181" s="216"/>
    </row>
    <row r="182" spans="1:7" ht="15.75" thickBot="1" x14ac:dyDescent="0.3">
      <c r="A182" s="150" t="s">
        <v>17</v>
      </c>
      <c r="B182" s="164">
        <v>125</v>
      </c>
      <c r="C182" s="168">
        <v>1.99</v>
      </c>
      <c r="D182" s="153">
        <v>2.4</v>
      </c>
      <c r="E182" s="152">
        <v>10.63</v>
      </c>
      <c r="F182" s="153">
        <v>68</v>
      </c>
      <c r="G182" s="3"/>
    </row>
    <row r="183" spans="1:7" ht="15.75" thickBot="1" x14ac:dyDescent="0.3">
      <c r="A183" s="136" t="s">
        <v>15</v>
      </c>
      <c r="B183" s="137">
        <v>125</v>
      </c>
      <c r="C183" s="174">
        <v>1.99</v>
      </c>
      <c r="D183" s="138">
        <v>2.4</v>
      </c>
      <c r="E183" s="174">
        <v>10.63</v>
      </c>
      <c r="F183" s="174">
        <v>68</v>
      </c>
      <c r="G183" s="139"/>
    </row>
    <row r="184" spans="1:7" x14ac:dyDescent="0.25">
      <c r="A184" s="215" t="s">
        <v>18</v>
      </c>
      <c r="B184" s="215"/>
      <c r="C184" s="215"/>
      <c r="D184" s="215"/>
      <c r="E184" s="215"/>
      <c r="F184" s="215"/>
      <c r="G184" s="216"/>
    </row>
    <row r="185" spans="1:7" ht="30" x14ac:dyDescent="0.25">
      <c r="A185" s="9" t="s">
        <v>200</v>
      </c>
      <c r="B185" s="13">
        <v>30</v>
      </c>
      <c r="C185" s="5">
        <v>0.89460000000000006</v>
      </c>
      <c r="D185" s="6">
        <v>1.5567</v>
      </c>
      <c r="E185" s="5">
        <v>1.8752999999999997</v>
      </c>
      <c r="F185" s="6">
        <v>25.08</v>
      </c>
      <c r="G185" s="10" t="s">
        <v>201</v>
      </c>
    </row>
    <row r="186" spans="1:7" ht="45" x14ac:dyDescent="0.25">
      <c r="A186" s="24" t="s">
        <v>248</v>
      </c>
      <c r="B186" s="13" t="s">
        <v>247</v>
      </c>
      <c r="C186" s="5">
        <v>2.5729497574194671</v>
      </c>
      <c r="D186" s="6">
        <v>5.1870561431880775</v>
      </c>
      <c r="E186" s="5">
        <v>6.5382932601949397</v>
      </c>
      <c r="F186" s="6">
        <v>87.759725075396659</v>
      </c>
      <c r="G186" s="3" t="s">
        <v>125</v>
      </c>
    </row>
    <row r="187" spans="1:7" ht="30" x14ac:dyDescent="0.25">
      <c r="A187" s="9" t="s">
        <v>141</v>
      </c>
      <c r="B187" s="13" t="s">
        <v>183</v>
      </c>
      <c r="C187" s="5">
        <v>5.8084000000000007</v>
      </c>
      <c r="D187" s="6">
        <v>6.2872000000000003</v>
      </c>
      <c r="E187" s="5">
        <v>4.5888</v>
      </c>
      <c r="F187" s="6">
        <v>98.42</v>
      </c>
      <c r="G187" s="3" t="s">
        <v>142</v>
      </c>
    </row>
    <row r="188" spans="1:7" x14ac:dyDescent="0.25">
      <c r="A188" s="9" t="s">
        <v>249</v>
      </c>
      <c r="B188" s="13">
        <v>110</v>
      </c>
      <c r="C188" s="5">
        <v>4.1502999999999997</v>
      </c>
      <c r="D188" s="6">
        <v>0.49060000000000015</v>
      </c>
      <c r="E188" s="5">
        <v>23.408000000000001</v>
      </c>
      <c r="F188" s="6">
        <v>114.62</v>
      </c>
      <c r="G188" s="3" t="s">
        <v>109</v>
      </c>
    </row>
    <row r="189" spans="1:7" x14ac:dyDescent="0.25">
      <c r="A189" s="1" t="s">
        <v>198</v>
      </c>
      <c r="B189" s="4">
        <v>150</v>
      </c>
      <c r="C189" s="5">
        <v>0.4965</v>
      </c>
      <c r="D189" s="6">
        <v>6.7500000000000004E-2</v>
      </c>
      <c r="E189" s="5">
        <v>24.0105</v>
      </c>
      <c r="F189" s="6">
        <v>99.6</v>
      </c>
      <c r="G189" s="3" t="s">
        <v>199</v>
      </c>
    </row>
    <row r="190" spans="1:7" ht="30.75" thickBot="1" x14ac:dyDescent="0.3">
      <c r="A190" s="9" t="s">
        <v>135</v>
      </c>
      <c r="B190" s="4">
        <v>35</v>
      </c>
      <c r="C190" s="6">
        <v>2.31</v>
      </c>
      <c r="D190" s="143">
        <v>0.42</v>
      </c>
      <c r="E190" s="14">
        <v>13.860000000000001</v>
      </c>
      <c r="F190" s="144">
        <v>69.3</v>
      </c>
      <c r="G190" s="145" t="s">
        <v>111</v>
      </c>
    </row>
    <row r="191" spans="1:7" ht="15.75" thickBot="1" x14ac:dyDescent="0.3">
      <c r="A191" s="136" t="s">
        <v>15</v>
      </c>
      <c r="B191" s="137">
        <v>551</v>
      </c>
      <c r="C191" s="138">
        <v>14.419249757419466</v>
      </c>
      <c r="D191" s="138">
        <v>15.985756143188079</v>
      </c>
      <c r="E191" s="138">
        <v>74.280893260194944</v>
      </c>
      <c r="F191" s="138">
        <v>494.7797250753967</v>
      </c>
      <c r="G191" s="139"/>
    </row>
    <row r="192" spans="1:7" x14ac:dyDescent="0.25">
      <c r="A192" s="213" t="s">
        <v>229</v>
      </c>
      <c r="B192" s="213"/>
      <c r="C192" s="213"/>
      <c r="D192" s="213"/>
      <c r="E192" s="213"/>
      <c r="F192" s="213"/>
      <c r="G192" s="214"/>
    </row>
    <row r="193" spans="1:7" x14ac:dyDescent="0.25">
      <c r="A193" s="150" t="s">
        <v>81</v>
      </c>
      <c r="B193" s="164">
        <v>150</v>
      </c>
      <c r="C193" s="152">
        <v>2.1</v>
      </c>
      <c r="D193" s="153">
        <v>2.5</v>
      </c>
      <c r="E193" s="152">
        <v>10.5</v>
      </c>
      <c r="F193" s="153">
        <v>72.5</v>
      </c>
      <c r="G193" s="27" t="s">
        <v>71</v>
      </c>
    </row>
    <row r="194" spans="1:7" ht="15.75" thickBot="1" x14ac:dyDescent="0.3">
      <c r="A194" s="1" t="s">
        <v>144</v>
      </c>
      <c r="B194" s="164">
        <v>35</v>
      </c>
      <c r="C194" s="153">
        <v>2.6599999999999993</v>
      </c>
      <c r="D194" s="167">
        <v>4.2</v>
      </c>
      <c r="E194" s="167">
        <v>18.420000000000002</v>
      </c>
      <c r="F194" s="167">
        <v>95.666666666666629</v>
      </c>
      <c r="G194" s="3" t="s">
        <v>145</v>
      </c>
    </row>
    <row r="195" spans="1:7" ht="15.75" thickBot="1" x14ac:dyDescent="0.3">
      <c r="A195" s="136" t="s">
        <v>15</v>
      </c>
      <c r="B195" s="189">
        <v>185</v>
      </c>
      <c r="C195" s="190">
        <v>5.98</v>
      </c>
      <c r="D195" s="190">
        <v>6.7</v>
      </c>
      <c r="E195" s="190">
        <v>28.92</v>
      </c>
      <c r="F195" s="190">
        <v>199.8</v>
      </c>
      <c r="G195" s="140"/>
    </row>
    <row r="196" spans="1:7" x14ac:dyDescent="0.25">
      <c r="A196" s="213" t="s">
        <v>230</v>
      </c>
      <c r="B196" s="213"/>
      <c r="C196" s="213"/>
      <c r="D196" s="213"/>
      <c r="E196" s="213"/>
      <c r="F196" s="213"/>
      <c r="G196" s="214"/>
    </row>
    <row r="197" spans="1:7" ht="30" x14ac:dyDescent="0.25">
      <c r="A197" s="9" t="s">
        <v>237</v>
      </c>
      <c r="B197" s="13" t="s">
        <v>238</v>
      </c>
      <c r="C197" s="6">
        <v>10.92</v>
      </c>
      <c r="D197" s="5">
        <v>12.113</v>
      </c>
      <c r="E197" s="6">
        <v>47.1</v>
      </c>
      <c r="F197" s="6">
        <v>345.5</v>
      </c>
      <c r="G197" s="3" t="s">
        <v>132</v>
      </c>
    </row>
    <row r="198" spans="1:7" ht="15.75" thickBot="1" x14ac:dyDescent="0.3">
      <c r="A198" s="24" t="s">
        <v>210</v>
      </c>
      <c r="B198" s="4" t="s">
        <v>88</v>
      </c>
      <c r="C198" s="5">
        <v>0.50849999999999995</v>
      </c>
      <c r="D198" s="6">
        <v>0.20849999999999996</v>
      </c>
      <c r="E198" s="6">
        <v>15.569999999999999</v>
      </c>
      <c r="F198" s="6">
        <v>66.149999999999991</v>
      </c>
      <c r="G198" s="3" t="s">
        <v>211</v>
      </c>
    </row>
    <row r="199" spans="1:7" ht="15.75" thickBot="1" x14ac:dyDescent="0.3">
      <c r="A199" s="136" t="s">
        <v>15</v>
      </c>
      <c r="B199" s="137">
        <v>285</v>
      </c>
      <c r="C199" s="138">
        <v>11.01</v>
      </c>
      <c r="D199" s="138">
        <v>12.3215</v>
      </c>
      <c r="E199" s="138">
        <v>53.27</v>
      </c>
      <c r="F199" s="138">
        <v>367.45</v>
      </c>
      <c r="G199" s="139"/>
    </row>
    <row r="200" spans="1:7" ht="15.75" thickBot="1" x14ac:dyDescent="0.3">
      <c r="A200" s="136" t="s">
        <v>24</v>
      </c>
      <c r="B200" s="137">
        <f>B180+B183+B191+B199+B195</f>
        <v>1496</v>
      </c>
      <c r="C200" s="138">
        <v>41.775301853227845</v>
      </c>
      <c r="D200" s="138">
        <v>47.25725614318808</v>
      </c>
      <c r="E200" s="138">
        <v>209.19089326019497</v>
      </c>
      <c r="F200" s="138">
        <v>1401.8902041173128</v>
      </c>
      <c r="G200" s="191"/>
    </row>
    <row r="201" spans="1:7" x14ac:dyDescent="0.25">
      <c r="A201" s="231"/>
      <c r="B201" s="231"/>
      <c r="C201" s="231"/>
      <c r="D201" s="231"/>
      <c r="E201" s="231"/>
      <c r="F201" s="231"/>
      <c r="G201" s="231"/>
    </row>
    <row r="202" spans="1:7" ht="18.75" x14ac:dyDescent="0.3">
      <c r="A202" s="212" t="s">
        <v>309</v>
      </c>
      <c r="B202" s="212"/>
      <c r="C202" s="212"/>
      <c r="D202" s="212"/>
      <c r="E202" s="212"/>
      <c r="F202" s="212"/>
      <c r="G202" s="212"/>
    </row>
    <row r="203" spans="1:7" ht="18.75" x14ac:dyDescent="0.3">
      <c r="A203" s="212" t="s">
        <v>307</v>
      </c>
      <c r="B203" s="212"/>
      <c r="C203" s="212"/>
      <c r="D203" s="212"/>
      <c r="E203" s="212"/>
      <c r="F203" s="212"/>
      <c r="G203" s="212"/>
    </row>
    <row r="204" spans="1:7" ht="18.75" x14ac:dyDescent="0.3">
      <c r="A204" s="212" t="s">
        <v>308</v>
      </c>
      <c r="B204" s="212"/>
      <c r="C204" s="212"/>
      <c r="D204" s="212"/>
      <c r="E204" s="212"/>
      <c r="F204" s="212"/>
      <c r="G204" s="212"/>
    </row>
    <row r="205" spans="1:7" ht="19.5" thickBot="1" x14ac:dyDescent="0.35">
      <c r="A205" s="207" t="s">
        <v>41</v>
      </c>
      <c r="B205" s="134"/>
      <c r="F205" s="18"/>
      <c r="G205" s="18"/>
    </row>
    <row r="206" spans="1:7" ht="15" customHeight="1" thickBot="1" x14ac:dyDescent="0.3">
      <c r="A206" s="217" t="s">
        <v>302</v>
      </c>
      <c r="B206" s="217" t="s">
        <v>303</v>
      </c>
      <c r="C206" s="219" t="s">
        <v>2</v>
      </c>
      <c r="D206" s="220"/>
      <c r="E206" s="221"/>
      <c r="F206" s="37" t="s">
        <v>304</v>
      </c>
      <c r="G206" s="217" t="s">
        <v>3</v>
      </c>
    </row>
    <row r="207" spans="1:7" ht="15.75" thickBot="1" x14ac:dyDescent="0.3">
      <c r="A207" s="218"/>
      <c r="B207" s="218"/>
      <c r="C207" s="45" t="s">
        <v>4</v>
      </c>
      <c r="D207" s="45" t="s">
        <v>5</v>
      </c>
      <c r="E207" s="46" t="s">
        <v>6</v>
      </c>
      <c r="F207" s="46" t="s">
        <v>7</v>
      </c>
      <c r="G207" s="218"/>
    </row>
    <row r="208" spans="1:7" x14ac:dyDescent="0.25">
      <c r="A208" s="215" t="s">
        <v>8</v>
      </c>
      <c r="B208" s="215"/>
      <c r="C208" s="215"/>
      <c r="D208" s="215"/>
      <c r="E208" s="215"/>
      <c r="F208" s="215"/>
      <c r="G208" s="216"/>
    </row>
    <row r="209" spans="1:7" ht="30" x14ac:dyDescent="0.25">
      <c r="A209" s="9" t="s">
        <v>162</v>
      </c>
      <c r="B209" s="4" t="s">
        <v>193</v>
      </c>
      <c r="C209" s="5">
        <v>5.3089520958083831</v>
      </c>
      <c r="D209" s="6">
        <v>4.8656586826347308</v>
      </c>
      <c r="E209" s="5">
        <v>35.493922155688622</v>
      </c>
      <c r="F209" s="6">
        <v>207.36047904191614</v>
      </c>
      <c r="G209" s="3" t="s">
        <v>68</v>
      </c>
    </row>
    <row r="210" spans="1:7" ht="30" x14ac:dyDescent="0.25">
      <c r="A210" s="9" t="s">
        <v>10</v>
      </c>
      <c r="B210" s="4" t="s">
        <v>180</v>
      </c>
      <c r="C210" s="12">
        <v>2.8494000000000002</v>
      </c>
      <c r="D210" s="6">
        <v>2.4102000000000001</v>
      </c>
      <c r="E210" s="5">
        <v>14.351400000000002</v>
      </c>
      <c r="F210" s="6">
        <v>90.54</v>
      </c>
      <c r="G210" s="3" t="s">
        <v>11</v>
      </c>
    </row>
    <row r="211" spans="1:7" ht="30" x14ac:dyDescent="0.25">
      <c r="A211" s="181" t="s">
        <v>12</v>
      </c>
      <c r="B211" s="4" t="s">
        <v>62</v>
      </c>
      <c r="C211" s="7">
        <v>1.915</v>
      </c>
      <c r="D211" s="4">
        <v>4.3549999999999995</v>
      </c>
      <c r="E211" s="7">
        <v>12.920000000000002</v>
      </c>
      <c r="F211" s="4">
        <v>98.500000000000014</v>
      </c>
      <c r="G211" s="3" t="s">
        <v>14</v>
      </c>
    </row>
    <row r="212" spans="1:7" ht="15.75" thickBot="1" x14ac:dyDescent="0.3">
      <c r="A212" s="24" t="s">
        <v>212</v>
      </c>
      <c r="B212" s="13">
        <v>10</v>
      </c>
      <c r="C212" s="5">
        <v>2.63</v>
      </c>
      <c r="D212" s="6">
        <v>2.66</v>
      </c>
      <c r="F212" s="6">
        <v>34.333333333333336</v>
      </c>
      <c r="G212" s="3" t="s">
        <v>213</v>
      </c>
    </row>
    <row r="213" spans="1:7" ht="15.75" thickBot="1" x14ac:dyDescent="0.3">
      <c r="A213" s="136" t="s">
        <v>15</v>
      </c>
      <c r="B213" s="137">
        <v>369</v>
      </c>
      <c r="C213" s="138">
        <v>8.1583520958083824</v>
      </c>
      <c r="D213" s="138">
        <v>9.84</v>
      </c>
      <c r="E213" s="138">
        <v>42.62</v>
      </c>
      <c r="F213" s="138">
        <v>293.69</v>
      </c>
      <c r="G213" s="139"/>
    </row>
    <row r="214" spans="1:7" x14ac:dyDescent="0.25">
      <c r="A214" s="215" t="s">
        <v>16</v>
      </c>
      <c r="B214" s="215"/>
      <c r="C214" s="215"/>
      <c r="D214" s="215"/>
      <c r="E214" s="215"/>
      <c r="F214" s="215"/>
      <c r="G214" s="216"/>
    </row>
    <row r="215" spans="1:7" ht="15.75" thickBot="1" x14ac:dyDescent="0.3">
      <c r="A215" s="9" t="s">
        <v>19</v>
      </c>
      <c r="B215" s="4">
        <v>100</v>
      </c>
      <c r="C215" s="5">
        <v>0.4</v>
      </c>
      <c r="D215" s="6">
        <v>0.4</v>
      </c>
      <c r="E215" s="5">
        <v>9.8000000000000007</v>
      </c>
      <c r="F215" s="6">
        <v>47</v>
      </c>
      <c r="G215" s="6" t="s">
        <v>73</v>
      </c>
    </row>
    <row r="216" spans="1:7" ht="15.75" thickBot="1" x14ac:dyDescent="0.3">
      <c r="A216" s="136" t="s">
        <v>15</v>
      </c>
      <c r="B216" s="137">
        <v>100</v>
      </c>
      <c r="C216" s="174">
        <v>0.4</v>
      </c>
      <c r="D216" s="138">
        <v>0.4</v>
      </c>
      <c r="E216" s="174">
        <v>9.8000000000000007</v>
      </c>
      <c r="F216" s="138">
        <v>47</v>
      </c>
      <c r="G216" s="139"/>
    </row>
    <row r="217" spans="1:7" x14ac:dyDescent="0.25">
      <c r="A217" s="215" t="s">
        <v>18</v>
      </c>
      <c r="B217" s="215"/>
      <c r="C217" s="215"/>
      <c r="D217" s="215"/>
      <c r="E217" s="215"/>
      <c r="F217" s="215"/>
      <c r="G217" s="216"/>
    </row>
    <row r="218" spans="1:7" x14ac:dyDescent="0.25">
      <c r="A218" s="9" t="s">
        <v>286</v>
      </c>
      <c r="B218" s="4">
        <v>40</v>
      </c>
      <c r="C218" s="5">
        <v>0.82</v>
      </c>
      <c r="D218" s="6">
        <v>1.47</v>
      </c>
      <c r="E218" s="5">
        <v>3.16</v>
      </c>
      <c r="F218" s="6">
        <v>30.8</v>
      </c>
      <c r="G218" s="3" t="s">
        <v>287</v>
      </c>
    </row>
    <row r="219" spans="1:7" ht="45" x14ac:dyDescent="0.25">
      <c r="A219" s="181" t="s">
        <v>267</v>
      </c>
      <c r="B219" s="13" t="s">
        <v>65</v>
      </c>
      <c r="C219" s="192">
        <v>4.9361666666666668</v>
      </c>
      <c r="D219" s="176">
        <v>3.1321666666666665</v>
      </c>
      <c r="E219" s="2">
        <v>11.325500000000002</v>
      </c>
      <c r="F219" s="176">
        <v>101.38333333333334</v>
      </c>
      <c r="G219" s="3" t="s">
        <v>250</v>
      </c>
    </row>
    <row r="220" spans="1:7" x14ac:dyDescent="0.25">
      <c r="A220" s="9" t="s">
        <v>222</v>
      </c>
      <c r="B220" s="4" t="s">
        <v>223</v>
      </c>
      <c r="C220" s="5">
        <v>8.0159999999999982</v>
      </c>
      <c r="D220" s="6">
        <v>8.4479999999999986</v>
      </c>
      <c r="E220" s="5">
        <v>1.9619999999999995</v>
      </c>
      <c r="F220" s="6">
        <v>98.399999999999977</v>
      </c>
      <c r="G220" s="3" t="s">
        <v>224</v>
      </c>
    </row>
    <row r="221" spans="1:7" x14ac:dyDescent="0.25">
      <c r="A221" s="9" t="s">
        <v>21</v>
      </c>
      <c r="B221" s="4">
        <v>120</v>
      </c>
      <c r="C221" s="5">
        <v>2.4516</v>
      </c>
      <c r="D221" s="6">
        <v>3.8411999999999997</v>
      </c>
      <c r="E221" s="5">
        <v>16.351199999999999</v>
      </c>
      <c r="F221" s="6">
        <v>109.8</v>
      </c>
      <c r="G221" s="3" t="s">
        <v>87</v>
      </c>
    </row>
    <row r="222" spans="1:7" x14ac:dyDescent="0.25">
      <c r="A222" s="141" t="s">
        <v>251</v>
      </c>
      <c r="B222" s="4">
        <v>150</v>
      </c>
      <c r="C222" s="5">
        <v>0.12</v>
      </c>
      <c r="D222" s="6">
        <v>0.12</v>
      </c>
      <c r="E222" s="5">
        <v>20.91</v>
      </c>
      <c r="F222" s="6">
        <v>85.95</v>
      </c>
      <c r="G222" s="3" t="s">
        <v>236</v>
      </c>
    </row>
    <row r="223" spans="1:7" ht="30.75" thickBot="1" x14ac:dyDescent="0.3">
      <c r="A223" s="9" t="s">
        <v>135</v>
      </c>
      <c r="B223" s="4">
        <v>35</v>
      </c>
      <c r="C223" s="5">
        <v>2.31</v>
      </c>
      <c r="D223" s="144">
        <v>0.42</v>
      </c>
      <c r="E223" s="5">
        <v>13.860000000000001</v>
      </c>
      <c r="F223" s="144">
        <v>69.3</v>
      </c>
      <c r="G223" s="145" t="s">
        <v>111</v>
      </c>
    </row>
    <row r="224" spans="1:7" ht="15.75" thickBot="1" x14ac:dyDescent="0.3">
      <c r="A224" s="136" t="s">
        <v>15</v>
      </c>
      <c r="B224" s="137">
        <v>565</v>
      </c>
      <c r="C224" s="138">
        <v>15.403766666666666</v>
      </c>
      <c r="D224" s="138">
        <v>17.011366666666667</v>
      </c>
      <c r="E224" s="138">
        <v>67.568699999999993</v>
      </c>
      <c r="F224" s="138">
        <v>495.63333333333333</v>
      </c>
      <c r="G224" s="139"/>
    </row>
    <row r="225" spans="1:7" x14ac:dyDescent="0.25">
      <c r="A225" s="213" t="s">
        <v>229</v>
      </c>
      <c r="B225" s="213"/>
      <c r="C225" s="213"/>
      <c r="D225" s="213"/>
      <c r="E225" s="213"/>
      <c r="F225" s="213"/>
      <c r="G225" s="214"/>
    </row>
    <row r="226" spans="1:7" x14ac:dyDescent="0.25">
      <c r="A226" s="9" t="s">
        <v>81</v>
      </c>
      <c r="B226" s="4">
        <v>150</v>
      </c>
      <c r="C226" s="5">
        <v>4.3499999999999996</v>
      </c>
      <c r="D226" s="6">
        <v>3.75</v>
      </c>
      <c r="E226" s="5">
        <v>6</v>
      </c>
      <c r="F226" s="6">
        <v>75</v>
      </c>
      <c r="G226" s="3" t="s">
        <v>71</v>
      </c>
    </row>
    <row r="227" spans="1:7" ht="30.75" thickBot="1" x14ac:dyDescent="0.3">
      <c r="A227" s="1" t="s">
        <v>253</v>
      </c>
      <c r="B227" s="4">
        <v>13.5</v>
      </c>
      <c r="C227" s="4">
        <v>1.47</v>
      </c>
      <c r="D227" s="193"/>
      <c r="E227" s="4">
        <v>20.63</v>
      </c>
      <c r="F227" s="4">
        <v>112.05</v>
      </c>
      <c r="G227" s="145" t="s">
        <v>254</v>
      </c>
    </row>
    <row r="228" spans="1:7" ht="15.75" thickBot="1" x14ac:dyDescent="0.3">
      <c r="A228" s="136" t="s">
        <v>15</v>
      </c>
      <c r="B228" s="147">
        <v>163.5</v>
      </c>
      <c r="C228" s="148">
        <v>5.8199999999999994</v>
      </c>
      <c r="D228" s="149">
        <v>6.69</v>
      </c>
      <c r="E228" s="148">
        <v>26.63</v>
      </c>
      <c r="F228" s="148">
        <v>187.05</v>
      </c>
      <c r="G228" s="139"/>
    </row>
    <row r="229" spans="1:7" x14ac:dyDescent="0.25">
      <c r="A229" s="213" t="s">
        <v>230</v>
      </c>
      <c r="B229" s="213"/>
      <c r="C229" s="213"/>
      <c r="D229" s="213"/>
      <c r="E229" s="213"/>
      <c r="F229" s="213"/>
      <c r="G229" s="214"/>
    </row>
    <row r="230" spans="1:7" x14ac:dyDescent="0.25">
      <c r="A230" s="9" t="s">
        <v>40</v>
      </c>
      <c r="B230" s="151">
        <v>50</v>
      </c>
      <c r="C230" s="152">
        <v>6.1</v>
      </c>
      <c r="D230" s="153">
        <v>3.88</v>
      </c>
      <c r="E230" s="152">
        <v>7.34</v>
      </c>
      <c r="F230" s="153">
        <v>89</v>
      </c>
      <c r="G230" s="3" t="s">
        <v>77</v>
      </c>
    </row>
    <row r="231" spans="1:7" ht="45" x14ac:dyDescent="0.25">
      <c r="A231" s="39" t="s">
        <v>119</v>
      </c>
      <c r="B231" s="66" t="s">
        <v>189</v>
      </c>
      <c r="C231" s="33">
        <v>5.78</v>
      </c>
      <c r="D231" s="20">
        <v>2.8946666666666667</v>
      </c>
      <c r="E231" s="33">
        <v>25.927333333333333</v>
      </c>
      <c r="F231" s="20">
        <v>150.33333333333331</v>
      </c>
      <c r="G231" s="103" t="s">
        <v>118</v>
      </c>
    </row>
    <row r="232" spans="1:7" x14ac:dyDescent="0.25">
      <c r="A232" s="9" t="s">
        <v>30</v>
      </c>
      <c r="B232" s="4" t="s">
        <v>164</v>
      </c>
      <c r="C232" s="5">
        <v>9.7500000000000003E-2</v>
      </c>
      <c r="D232" s="6">
        <v>2.0000000000000004E-2</v>
      </c>
      <c r="E232" s="5">
        <v>5.1681109445277373</v>
      </c>
      <c r="F232" s="6">
        <v>21.784932533733134</v>
      </c>
      <c r="G232" s="3" t="s">
        <v>106</v>
      </c>
    </row>
    <row r="233" spans="1:7" ht="30.75" thickBot="1" x14ac:dyDescent="0.3">
      <c r="A233" s="9" t="s">
        <v>102</v>
      </c>
      <c r="B233" s="160">
        <v>25</v>
      </c>
      <c r="C233" s="5">
        <v>1.9</v>
      </c>
      <c r="D233" s="144">
        <v>0.20000000000000004</v>
      </c>
      <c r="E233" s="5">
        <v>12.3</v>
      </c>
      <c r="F233" s="144">
        <v>58.750000000000007</v>
      </c>
      <c r="G233" s="145" t="s">
        <v>112</v>
      </c>
    </row>
    <row r="234" spans="1:7" ht="15.75" thickBot="1" x14ac:dyDescent="0.3">
      <c r="A234" s="136" t="s">
        <v>15</v>
      </c>
      <c r="B234" s="187">
        <v>347</v>
      </c>
      <c r="C234" s="138">
        <v>11.01</v>
      </c>
      <c r="D234" s="146">
        <v>12.32</v>
      </c>
      <c r="E234" s="146">
        <v>50.735444277861077</v>
      </c>
      <c r="F234" s="146">
        <v>341.65319840079957</v>
      </c>
      <c r="G234" s="139"/>
    </row>
    <row r="235" spans="1:7" ht="15.75" thickBot="1" x14ac:dyDescent="0.3">
      <c r="A235" s="136" t="s">
        <v>24</v>
      </c>
      <c r="B235" s="137">
        <f>B213+B216+B224+B234+B228</f>
        <v>1544.5</v>
      </c>
      <c r="C235" s="138">
        <v>40.792118762475049</v>
      </c>
      <c r="D235" s="138">
        <v>46.261366666666667</v>
      </c>
      <c r="E235" s="138">
        <v>197.35414427786105</v>
      </c>
      <c r="F235" s="138">
        <v>1365.0265317341327</v>
      </c>
      <c r="G235" s="139"/>
    </row>
    <row r="236" spans="1:7" x14ac:dyDescent="0.25">
      <c r="A236" s="231"/>
      <c r="B236" s="231"/>
      <c r="C236" s="231"/>
      <c r="D236" s="231"/>
      <c r="E236" s="231"/>
      <c r="F236" s="231"/>
      <c r="G236" s="231"/>
    </row>
    <row r="237" spans="1:7" ht="18.75" x14ac:dyDescent="0.3">
      <c r="A237" s="212" t="s">
        <v>309</v>
      </c>
      <c r="B237" s="212"/>
      <c r="C237" s="212"/>
      <c r="D237" s="212"/>
      <c r="E237" s="212"/>
      <c r="F237" s="212"/>
      <c r="G237" s="212"/>
    </row>
    <row r="238" spans="1:7" ht="18.75" x14ac:dyDescent="0.3">
      <c r="A238" s="212" t="s">
        <v>307</v>
      </c>
      <c r="B238" s="212"/>
      <c r="C238" s="212"/>
      <c r="D238" s="212"/>
      <c r="E238" s="212"/>
      <c r="F238" s="212"/>
      <c r="G238" s="212"/>
    </row>
    <row r="239" spans="1:7" ht="18.75" x14ac:dyDescent="0.3">
      <c r="A239" s="212" t="s">
        <v>308</v>
      </c>
      <c r="B239" s="212"/>
      <c r="C239" s="212"/>
      <c r="D239" s="212"/>
      <c r="E239" s="212"/>
      <c r="F239" s="212"/>
      <c r="G239" s="212"/>
    </row>
    <row r="240" spans="1:7" ht="19.5" thickBot="1" x14ac:dyDescent="0.35">
      <c r="A240" s="207" t="s">
        <v>157</v>
      </c>
      <c r="B240" s="134"/>
      <c r="F240" s="18"/>
      <c r="G240" s="18"/>
    </row>
    <row r="241" spans="1:7" ht="30" customHeight="1" thickBot="1" x14ac:dyDescent="0.3">
      <c r="A241" s="217" t="s">
        <v>302</v>
      </c>
      <c r="B241" s="217" t="s">
        <v>303</v>
      </c>
      <c r="C241" s="219" t="s">
        <v>2</v>
      </c>
      <c r="D241" s="220"/>
      <c r="E241" s="221"/>
      <c r="F241" s="37" t="s">
        <v>304</v>
      </c>
      <c r="G241" s="217" t="s">
        <v>3</v>
      </c>
    </row>
    <row r="242" spans="1:7" ht="15.75" thickBot="1" x14ac:dyDescent="0.3">
      <c r="A242" s="218"/>
      <c r="B242" s="218"/>
      <c r="C242" s="45" t="s">
        <v>4</v>
      </c>
      <c r="D242" s="45" t="s">
        <v>5</v>
      </c>
      <c r="E242" s="46" t="s">
        <v>6</v>
      </c>
      <c r="F242" s="46" t="s">
        <v>7</v>
      </c>
      <c r="G242" s="218"/>
    </row>
    <row r="243" spans="1:7" x14ac:dyDescent="0.25">
      <c r="A243" s="215" t="s">
        <v>8</v>
      </c>
      <c r="B243" s="215"/>
      <c r="C243" s="215"/>
      <c r="D243" s="215"/>
      <c r="E243" s="215"/>
      <c r="F243" s="215"/>
      <c r="G243" s="216"/>
    </row>
    <row r="244" spans="1:7" ht="30" x14ac:dyDescent="0.25">
      <c r="A244" s="9" t="s">
        <v>170</v>
      </c>
      <c r="B244" s="4" t="s">
        <v>193</v>
      </c>
      <c r="C244" s="5">
        <v>4.2449520958083831</v>
      </c>
      <c r="D244" s="6">
        <v>4.5996586826347308</v>
      </c>
      <c r="E244" s="5">
        <v>22.61392215568862</v>
      </c>
      <c r="F244" s="6">
        <v>149.26047904191614</v>
      </c>
      <c r="G244" s="3" t="s">
        <v>42</v>
      </c>
    </row>
    <row r="245" spans="1:7" x14ac:dyDescent="0.25">
      <c r="A245" s="9" t="s">
        <v>26</v>
      </c>
      <c r="B245" s="4" t="s">
        <v>180</v>
      </c>
      <c r="C245" s="12">
        <v>3.6702000000000004</v>
      </c>
      <c r="D245" s="6">
        <v>3.1896</v>
      </c>
      <c r="E245" s="5">
        <v>15.8202</v>
      </c>
      <c r="F245" s="6">
        <v>106.74</v>
      </c>
      <c r="G245" s="3" t="s">
        <v>27</v>
      </c>
    </row>
    <row r="246" spans="1:7" ht="30.75" thickBot="1" x14ac:dyDescent="0.3">
      <c r="A246" s="9" t="s">
        <v>12</v>
      </c>
      <c r="B246" s="13" t="s">
        <v>62</v>
      </c>
      <c r="C246" s="6">
        <v>1.915</v>
      </c>
      <c r="D246" s="14">
        <v>4.3549999999999995</v>
      </c>
      <c r="E246" s="14">
        <v>12.920000000000002</v>
      </c>
      <c r="F246" s="6">
        <v>98.500000000000014</v>
      </c>
      <c r="G246" s="3" t="s">
        <v>14</v>
      </c>
    </row>
    <row r="247" spans="1:7" ht="15.75" thickBot="1" x14ac:dyDescent="0.3">
      <c r="A247" s="136" t="s">
        <v>15</v>
      </c>
      <c r="B247" s="137">
        <v>359</v>
      </c>
      <c r="C247" s="138">
        <v>8.82</v>
      </c>
      <c r="D247" s="138">
        <v>9.83</v>
      </c>
      <c r="E247" s="138">
        <v>42.62</v>
      </c>
      <c r="F247" s="138">
        <v>293.55</v>
      </c>
      <c r="G247" s="139"/>
    </row>
    <row r="248" spans="1:7" x14ac:dyDescent="0.25">
      <c r="A248" s="215" t="s">
        <v>16</v>
      </c>
      <c r="B248" s="215"/>
      <c r="C248" s="215"/>
      <c r="D248" s="215"/>
      <c r="E248" s="215"/>
      <c r="F248" s="215"/>
      <c r="G248" s="216"/>
    </row>
    <row r="249" spans="1:7" ht="15.75" thickBot="1" x14ac:dyDescent="0.3">
      <c r="A249" s="150" t="s">
        <v>17</v>
      </c>
      <c r="B249" s="164">
        <v>125</v>
      </c>
      <c r="C249" s="152">
        <v>1.99</v>
      </c>
      <c r="D249" s="153">
        <v>2.4</v>
      </c>
      <c r="E249" s="152">
        <v>10.63</v>
      </c>
      <c r="F249" s="153">
        <v>68</v>
      </c>
      <c r="G249" s="3" t="s">
        <v>73</v>
      </c>
    </row>
    <row r="250" spans="1:7" ht="15.75" thickBot="1" x14ac:dyDescent="0.3">
      <c r="A250" s="136" t="s">
        <v>15</v>
      </c>
      <c r="B250" s="137">
        <v>125</v>
      </c>
      <c r="C250" s="174">
        <v>1.99</v>
      </c>
      <c r="D250" s="174">
        <v>2.4</v>
      </c>
      <c r="E250" s="174">
        <v>10.63</v>
      </c>
      <c r="F250" s="174">
        <v>68</v>
      </c>
      <c r="G250" s="139"/>
    </row>
    <row r="251" spans="1:7" x14ac:dyDescent="0.25">
      <c r="A251" s="215" t="s">
        <v>18</v>
      </c>
      <c r="B251" s="215"/>
      <c r="C251" s="215"/>
      <c r="D251" s="215"/>
      <c r="E251" s="215"/>
      <c r="F251" s="215"/>
      <c r="G251" s="216"/>
    </row>
    <row r="252" spans="1:7" ht="30" x14ac:dyDescent="0.25">
      <c r="A252" s="9" t="s">
        <v>147</v>
      </c>
      <c r="B252" s="13" t="s">
        <v>143</v>
      </c>
      <c r="C252" s="5">
        <v>0.56119999999999992</v>
      </c>
      <c r="D252" s="6">
        <v>4.016</v>
      </c>
      <c r="E252" s="5">
        <v>2.9160000000000004</v>
      </c>
      <c r="F252" s="6">
        <v>50.040000000000006</v>
      </c>
      <c r="G252" s="109" t="s">
        <v>148</v>
      </c>
    </row>
    <row r="253" spans="1:7" ht="60" x14ac:dyDescent="0.25">
      <c r="A253" s="24" t="s">
        <v>268</v>
      </c>
      <c r="B253" s="13" t="s">
        <v>247</v>
      </c>
      <c r="C253" s="5">
        <v>2.6794497574194676</v>
      </c>
      <c r="D253" s="6">
        <v>5.1645561431880767</v>
      </c>
      <c r="E253" s="5">
        <v>5.791293260194939</v>
      </c>
      <c r="F253" s="6">
        <v>84.459725075396648</v>
      </c>
      <c r="G253" s="3" t="s">
        <v>217</v>
      </c>
    </row>
    <row r="254" spans="1:7" ht="30" x14ac:dyDescent="0.25">
      <c r="A254" s="9" t="s">
        <v>154</v>
      </c>
      <c r="B254" s="4">
        <v>50</v>
      </c>
      <c r="C254" s="5">
        <v>7.61</v>
      </c>
      <c r="D254" s="6">
        <v>11.07</v>
      </c>
      <c r="E254" s="5">
        <v>7.66</v>
      </c>
      <c r="F254" s="6">
        <v>161</v>
      </c>
      <c r="G254" s="3" t="s">
        <v>155</v>
      </c>
    </row>
    <row r="255" spans="1:7" ht="30" x14ac:dyDescent="0.25">
      <c r="A255" s="9" t="s">
        <v>163</v>
      </c>
      <c r="B255" s="164" t="s">
        <v>189</v>
      </c>
      <c r="C255" s="152">
        <v>2.6593</v>
      </c>
      <c r="D255" s="153">
        <v>4.6223999999999998</v>
      </c>
      <c r="E255" s="152">
        <v>27.551299999999998</v>
      </c>
      <c r="F255" s="153">
        <v>162.47</v>
      </c>
      <c r="G255" s="3" t="s">
        <v>146</v>
      </c>
    </row>
    <row r="256" spans="1:7" x14ac:dyDescent="0.25">
      <c r="A256" s="9" t="s">
        <v>134</v>
      </c>
      <c r="B256" s="4">
        <v>150</v>
      </c>
      <c r="C256" s="5">
        <v>0.25950000000000001</v>
      </c>
      <c r="D256" s="6">
        <v>5.7000000000000002E-2</v>
      </c>
      <c r="E256" s="5">
        <v>22.387500000000003</v>
      </c>
      <c r="F256" s="6">
        <v>91.65000000000002</v>
      </c>
      <c r="G256" s="3" t="s">
        <v>75</v>
      </c>
    </row>
    <row r="257" spans="1:7" ht="30.75" thickBot="1" x14ac:dyDescent="0.3">
      <c r="A257" s="9" t="s">
        <v>135</v>
      </c>
      <c r="B257" s="4">
        <v>35</v>
      </c>
      <c r="C257" s="6">
        <v>2.31</v>
      </c>
      <c r="D257" s="144">
        <v>0.42</v>
      </c>
      <c r="E257" s="144">
        <v>13.860000000000001</v>
      </c>
      <c r="F257" s="144">
        <v>69.3</v>
      </c>
      <c r="G257" s="145" t="s">
        <v>111</v>
      </c>
    </row>
    <row r="258" spans="1:7" ht="15.75" thickBot="1" x14ac:dyDescent="0.3">
      <c r="A258" s="136" t="s">
        <v>15</v>
      </c>
      <c r="B258" s="137">
        <v>553</v>
      </c>
      <c r="C258" s="138">
        <v>15.258749757419469</v>
      </c>
      <c r="D258" s="138">
        <v>16.234556143188076</v>
      </c>
      <c r="E258" s="138">
        <v>72.506093260194945</v>
      </c>
      <c r="F258" s="138">
        <v>513.5</v>
      </c>
      <c r="G258" s="139"/>
    </row>
    <row r="259" spans="1:7" x14ac:dyDescent="0.25">
      <c r="A259" s="213" t="s">
        <v>229</v>
      </c>
      <c r="B259" s="213"/>
      <c r="C259" s="213"/>
      <c r="D259" s="213"/>
      <c r="E259" s="213"/>
      <c r="F259" s="213"/>
      <c r="G259" s="214"/>
    </row>
    <row r="260" spans="1:7" x14ac:dyDescent="0.25">
      <c r="A260" s="9" t="s">
        <v>120</v>
      </c>
      <c r="B260" s="4">
        <v>150</v>
      </c>
      <c r="C260" s="152">
        <v>4.3499999999999996</v>
      </c>
      <c r="D260" s="153">
        <v>3.75</v>
      </c>
      <c r="E260" s="152">
        <v>7.2</v>
      </c>
      <c r="F260" s="153">
        <v>80.25</v>
      </c>
      <c r="G260" s="3" t="s">
        <v>123</v>
      </c>
    </row>
    <row r="261" spans="1:7" x14ac:dyDescent="0.25">
      <c r="A261" s="1" t="s">
        <v>121</v>
      </c>
      <c r="B261" s="4"/>
      <c r="C261" s="7"/>
      <c r="D261" s="4"/>
      <c r="E261" s="7"/>
      <c r="F261" s="4"/>
      <c r="G261" s="3"/>
    </row>
    <row r="262" spans="1:7" ht="30.75" thickBot="1" x14ac:dyDescent="0.3">
      <c r="A262" s="9" t="s">
        <v>124</v>
      </c>
      <c r="B262" s="4">
        <v>20</v>
      </c>
      <c r="C262" s="5">
        <v>1.28</v>
      </c>
      <c r="D262" s="6">
        <v>3.36</v>
      </c>
      <c r="E262" s="5">
        <v>13.7</v>
      </c>
      <c r="F262" s="6">
        <v>90.2</v>
      </c>
      <c r="G262" s="3" t="s">
        <v>113</v>
      </c>
    </row>
    <row r="263" spans="1:7" ht="15.75" thickBot="1" x14ac:dyDescent="0.3">
      <c r="A263" s="136" t="s">
        <v>15</v>
      </c>
      <c r="B263" s="147">
        <v>170</v>
      </c>
      <c r="C263" s="194">
        <v>5.98</v>
      </c>
      <c r="D263" s="194">
        <v>7.1099999999999994</v>
      </c>
      <c r="E263" s="194">
        <v>29.01</v>
      </c>
      <c r="F263" s="194">
        <v>199.5</v>
      </c>
      <c r="G263" s="139"/>
    </row>
    <row r="264" spans="1:7" x14ac:dyDescent="0.25">
      <c r="A264" s="213" t="s">
        <v>230</v>
      </c>
      <c r="B264" s="213"/>
      <c r="C264" s="213"/>
      <c r="D264" s="213"/>
      <c r="E264" s="213"/>
      <c r="F264" s="213"/>
      <c r="G264" s="214"/>
    </row>
    <row r="265" spans="1:7" x14ac:dyDescent="0.25">
      <c r="A265" s="150" t="s">
        <v>138</v>
      </c>
      <c r="B265" s="151" t="s">
        <v>168</v>
      </c>
      <c r="C265" s="152">
        <v>9.07</v>
      </c>
      <c r="D265" s="153">
        <v>12.11</v>
      </c>
      <c r="E265" s="152">
        <v>34.96</v>
      </c>
      <c r="F265" s="153">
        <v>256.67</v>
      </c>
      <c r="G265" s="3" t="s">
        <v>139</v>
      </c>
    </row>
    <row r="266" spans="1:7" x14ac:dyDescent="0.25">
      <c r="A266" s="9" t="s">
        <v>63</v>
      </c>
      <c r="B266" s="13" t="s">
        <v>88</v>
      </c>
      <c r="C266" s="5">
        <v>5.2500000000000012E-2</v>
      </c>
      <c r="D266" s="6">
        <v>1.5000000000000005E-2</v>
      </c>
      <c r="E266" s="5">
        <v>5.018110944527737</v>
      </c>
      <c r="F266" s="6">
        <v>20.084932533733134</v>
      </c>
      <c r="G266" s="3" t="s">
        <v>105</v>
      </c>
    </row>
    <row r="267" spans="1:7" ht="30.75" thickBot="1" x14ac:dyDescent="0.3">
      <c r="A267" s="9" t="s">
        <v>102</v>
      </c>
      <c r="B267" s="4">
        <v>25</v>
      </c>
      <c r="C267" s="6">
        <v>1.9</v>
      </c>
      <c r="D267" s="143">
        <v>0.20000000000000004</v>
      </c>
      <c r="E267" s="14">
        <v>12.3</v>
      </c>
      <c r="F267" s="143">
        <v>58.750000000000007</v>
      </c>
      <c r="G267" s="3" t="s">
        <v>112</v>
      </c>
    </row>
    <row r="268" spans="1:7" ht="15.75" thickBot="1" x14ac:dyDescent="0.3">
      <c r="A268" s="136" t="s">
        <v>15</v>
      </c>
      <c r="B268" s="137">
        <v>310</v>
      </c>
      <c r="C268" s="138">
        <v>11.022500000000001</v>
      </c>
      <c r="D268" s="146">
        <v>12.324999999999999</v>
      </c>
      <c r="E268" s="146">
        <v>52.278110944527739</v>
      </c>
      <c r="F268" s="146">
        <v>335.50493253373315</v>
      </c>
      <c r="G268" s="139"/>
    </row>
    <row r="269" spans="1:7" ht="15.75" thickBot="1" x14ac:dyDescent="0.3">
      <c r="A269" s="186" t="s">
        <v>24</v>
      </c>
      <c r="B269" s="187">
        <f>B247+B250+B258+B268+B263</f>
        <v>1517</v>
      </c>
      <c r="C269" s="188">
        <v>43.071249757419466</v>
      </c>
      <c r="D269" s="188">
        <v>47.899556143188079</v>
      </c>
      <c r="E269" s="188">
        <v>207.04420420472269</v>
      </c>
      <c r="F269" s="188">
        <v>1410.0549325337331</v>
      </c>
      <c r="G269" s="187"/>
    </row>
    <row r="270" spans="1:7" x14ac:dyDescent="0.25">
      <c r="A270" s="231"/>
      <c r="B270" s="231"/>
      <c r="C270" s="231"/>
      <c r="D270" s="231"/>
      <c r="E270" s="231"/>
      <c r="F270" s="231"/>
      <c r="G270" s="231"/>
    </row>
    <row r="271" spans="1:7" ht="18.75" x14ac:dyDescent="0.3">
      <c r="A271" s="212" t="s">
        <v>309</v>
      </c>
      <c r="B271" s="212"/>
      <c r="C271" s="212"/>
      <c r="D271" s="212"/>
      <c r="E271" s="212"/>
      <c r="F271" s="212"/>
      <c r="G271" s="212"/>
    </row>
    <row r="272" spans="1:7" ht="18.75" x14ac:dyDescent="0.3">
      <c r="A272" s="212" t="s">
        <v>307</v>
      </c>
      <c r="B272" s="212"/>
      <c r="C272" s="212"/>
      <c r="D272" s="212"/>
      <c r="E272" s="212"/>
      <c r="F272" s="212"/>
      <c r="G272" s="212"/>
    </row>
    <row r="273" spans="1:7" ht="18.75" x14ac:dyDescent="0.3">
      <c r="A273" s="212" t="s">
        <v>308</v>
      </c>
      <c r="B273" s="212"/>
      <c r="C273" s="212"/>
      <c r="D273" s="212"/>
      <c r="E273" s="212"/>
      <c r="F273" s="212"/>
      <c r="G273" s="212"/>
    </row>
    <row r="274" spans="1:7" ht="19.5" thickBot="1" x14ac:dyDescent="0.35">
      <c r="A274" s="207" t="s">
        <v>158</v>
      </c>
      <c r="B274" s="134"/>
      <c r="F274" s="18"/>
      <c r="G274" s="18"/>
    </row>
    <row r="275" spans="1:7" ht="15" customHeight="1" thickBot="1" x14ac:dyDescent="0.3">
      <c r="A275" s="217" t="s">
        <v>302</v>
      </c>
      <c r="B275" s="217" t="s">
        <v>303</v>
      </c>
      <c r="C275" s="219" t="s">
        <v>2</v>
      </c>
      <c r="D275" s="220"/>
      <c r="E275" s="221"/>
      <c r="F275" s="37" t="s">
        <v>304</v>
      </c>
      <c r="G275" s="217" t="s">
        <v>3</v>
      </c>
    </row>
    <row r="276" spans="1:7" ht="15.75" thickBot="1" x14ac:dyDescent="0.3">
      <c r="A276" s="218"/>
      <c r="B276" s="218"/>
      <c r="C276" s="45" t="s">
        <v>4</v>
      </c>
      <c r="D276" s="45" t="s">
        <v>5</v>
      </c>
      <c r="E276" s="46" t="s">
        <v>6</v>
      </c>
      <c r="F276" s="46" t="s">
        <v>7</v>
      </c>
      <c r="G276" s="218"/>
    </row>
    <row r="277" spans="1:7" x14ac:dyDescent="0.25">
      <c r="A277" s="215" t="s">
        <v>8</v>
      </c>
      <c r="B277" s="215"/>
      <c r="C277" s="215"/>
      <c r="D277" s="215"/>
      <c r="E277" s="215"/>
      <c r="F277" s="215"/>
      <c r="G277" s="216"/>
    </row>
    <row r="278" spans="1:7" ht="30" x14ac:dyDescent="0.25">
      <c r="A278" s="9" t="s">
        <v>172</v>
      </c>
      <c r="B278" s="4" t="s">
        <v>193</v>
      </c>
      <c r="C278" s="5">
        <v>6.0159520958083839</v>
      </c>
      <c r="D278" s="6">
        <v>4.8376586826347312</v>
      </c>
      <c r="E278" s="5">
        <v>30.971922155688627</v>
      </c>
      <c r="F278" s="6">
        <v>191.96047904191619</v>
      </c>
      <c r="G278" s="180" t="s">
        <v>67</v>
      </c>
    </row>
    <row r="279" spans="1:7" x14ac:dyDescent="0.25">
      <c r="A279" s="150" t="s">
        <v>34</v>
      </c>
      <c r="B279" s="164" t="s">
        <v>204</v>
      </c>
      <c r="C279" s="152">
        <v>2.5245000000000002</v>
      </c>
      <c r="D279" s="153">
        <v>2.1419999999999999</v>
      </c>
      <c r="E279" s="152">
        <v>9.7671924037981022</v>
      </c>
      <c r="F279" s="153">
        <v>68.662923538230885</v>
      </c>
      <c r="G279" s="180" t="s">
        <v>107</v>
      </c>
    </row>
    <row r="280" spans="1:7" ht="30.75" thickBot="1" x14ac:dyDescent="0.3">
      <c r="A280" s="9" t="s">
        <v>98</v>
      </c>
      <c r="B280" s="13" t="s">
        <v>64</v>
      </c>
      <c r="C280" s="6">
        <v>3.23</v>
      </c>
      <c r="D280" s="14">
        <v>5.6849999999999996</v>
      </c>
      <c r="E280" s="14">
        <v>12.920000000000002</v>
      </c>
      <c r="F280" s="6">
        <v>115.66666666666669</v>
      </c>
      <c r="G280" s="180" t="s">
        <v>186</v>
      </c>
    </row>
    <row r="281" spans="1:7" ht="15.75" thickBot="1" x14ac:dyDescent="0.3">
      <c r="A281" s="136" t="s">
        <v>15</v>
      </c>
      <c r="B281" s="137">
        <v>354</v>
      </c>
      <c r="C281" s="138">
        <v>8.5404520958083836</v>
      </c>
      <c r="D281" s="146">
        <v>9.8699999999999992</v>
      </c>
      <c r="E281" s="146">
        <v>40.73911455948673</v>
      </c>
      <c r="F281" s="138">
        <v>293.89999999999998</v>
      </c>
      <c r="G281" s="182"/>
    </row>
    <row r="282" spans="1:7" x14ac:dyDescent="0.25">
      <c r="A282" s="215" t="s">
        <v>16</v>
      </c>
      <c r="B282" s="215"/>
      <c r="C282" s="215"/>
      <c r="D282" s="215"/>
      <c r="E282" s="215"/>
      <c r="F282" s="215"/>
      <c r="G282" s="216"/>
    </row>
    <row r="283" spans="1:7" ht="15.75" thickBot="1" x14ac:dyDescent="0.3">
      <c r="A283" s="9" t="s">
        <v>19</v>
      </c>
      <c r="B283" s="4">
        <v>100</v>
      </c>
      <c r="C283" s="5">
        <v>0.4</v>
      </c>
      <c r="D283" s="6">
        <v>0.4</v>
      </c>
      <c r="E283" s="5">
        <v>9.8000000000000007</v>
      </c>
      <c r="F283" s="6">
        <v>47</v>
      </c>
      <c r="G283" s="14" t="s">
        <v>73</v>
      </c>
    </row>
    <row r="284" spans="1:7" ht="15.75" thickBot="1" x14ac:dyDescent="0.3">
      <c r="A284" s="136" t="s">
        <v>15</v>
      </c>
      <c r="B284" s="137">
        <v>100</v>
      </c>
      <c r="C284" s="174">
        <v>0.4</v>
      </c>
      <c r="D284" s="138">
        <v>0.4</v>
      </c>
      <c r="E284" s="174">
        <v>9.8000000000000007</v>
      </c>
      <c r="F284" s="138">
        <v>47</v>
      </c>
      <c r="G284" s="184"/>
    </row>
    <row r="285" spans="1:7" x14ac:dyDescent="0.25">
      <c r="A285" s="215" t="s">
        <v>18</v>
      </c>
      <c r="B285" s="215"/>
      <c r="C285" s="215"/>
      <c r="D285" s="215"/>
      <c r="E285" s="215"/>
      <c r="F285" s="215"/>
      <c r="G285" s="216"/>
    </row>
    <row r="286" spans="1:7" ht="30" x14ac:dyDescent="0.25">
      <c r="A286" s="195" t="s">
        <v>288</v>
      </c>
      <c r="B286" s="175">
        <v>40</v>
      </c>
      <c r="C286" s="2">
        <v>0.50280000000000002</v>
      </c>
      <c r="D286" s="176">
        <v>5.3200000000000004E-2</v>
      </c>
      <c r="E286" s="2">
        <v>8.91</v>
      </c>
      <c r="F286" s="176">
        <v>38.119999999999997</v>
      </c>
      <c r="G286" s="196" t="s">
        <v>289</v>
      </c>
    </row>
    <row r="287" spans="1:7" ht="45" x14ac:dyDescent="0.25">
      <c r="A287" s="1" t="s">
        <v>256</v>
      </c>
      <c r="B287" s="4" t="s">
        <v>65</v>
      </c>
      <c r="C287" s="5">
        <v>3.8790000000000004</v>
      </c>
      <c r="D287" s="6">
        <v>5.1815000000000007</v>
      </c>
      <c r="E287" s="5">
        <v>7.0059999999999993</v>
      </c>
      <c r="F287" s="6">
        <v>95.65</v>
      </c>
      <c r="G287" s="14" t="s">
        <v>116</v>
      </c>
    </row>
    <row r="288" spans="1:7" ht="30" x14ac:dyDescent="0.25">
      <c r="A288" s="9" t="s">
        <v>214</v>
      </c>
      <c r="B288" s="13">
        <v>150</v>
      </c>
      <c r="C288" s="5">
        <v>13.885714285714286</v>
      </c>
      <c r="D288" s="6">
        <v>15.505714285714287</v>
      </c>
      <c r="E288" s="5">
        <v>14.21142857142857</v>
      </c>
      <c r="F288" s="6">
        <v>252.85714285714283</v>
      </c>
      <c r="G288" s="180" t="s">
        <v>215</v>
      </c>
    </row>
    <row r="289" spans="1:7" x14ac:dyDescent="0.25">
      <c r="A289" s="9" t="s">
        <v>198</v>
      </c>
      <c r="B289" s="13">
        <v>150</v>
      </c>
      <c r="C289" s="5">
        <v>0.4965</v>
      </c>
      <c r="D289" s="6">
        <v>6.7500000000000004E-2</v>
      </c>
      <c r="E289" s="5">
        <v>24.0105</v>
      </c>
      <c r="F289" s="6">
        <v>99.6</v>
      </c>
      <c r="G289" s="180" t="s">
        <v>199</v>
      </c>
    </row>
    <row r="290" spans="1:7" ht="30.75" thickBot="1" x14ac:dyDescent="0.3">
      <c r="A290" s="9" t="s">
        <v>135</v>
      </c>
      <c r="B290" s="13">
        <v>35</v>
      </c>
      <c r="C290" s="6">
        <v>2.31</v>
      </c>
      <c r="D290" s="14">
        <v>0.42</v>
      </c>
      <c r="E290" s="6">
        <v>13.860000000000001</v>
      </c>
      <c r="F290" s="6">
        <v>69.3</v>
      </c>
      <c r="G290" s="180" t="s">
        <v>111</v>
      </c>
    </row>
    <row r="291" spans="1:7" ht="15.75" thickBot="1" x14ac:dyDescent="0.3">
      <c r="A291" s="136" t="s">
        <v>15</v>
      </c>
      <c r="B291" s="137">
        <v>535</v>
      </c>
      <c r="C291" s="138">
        <v>14.885014285714286</v>
      </c>
      <c r="D291" s="146">
        <v>16.739999999999998</v>
      </c>
      <c r="E291" s="138">
        <v>67.997928571428574</v>
      </c>
      <c r="F291" s="138">
        <v>514.41</v>
      </c>
      <c r="G291" s="182"/>
    </row>
    <row r="292" spans="1:7" x14ac:dyDescent="0.25">
      <c r="A292" s="213" t="s">
        <v>229</v>
      </c>
      <c r="B292" s="213"/>
      <c r="C292" s="213"/>
      <c r="D292" s="213"/>
      <c r="E292" s="213"/>
      <c r="F292" s="213"/>
      <c r="G292" s="214"/>
    </row>
    <row r="293" spans="1:7" x14ac:dyDescent="0.25">
      <c r="A293" s="9" t="s">
        <v>81</v>
      </c>
      <c r="B293" s="4">
        <v>150</v>
      </c>
      <c r="C293" s="5">
        <v>4.5</v>
      </c>
      <c r="D293" s="6">
        <v>1.5</v>
      </c>
      <c r="E293" s="5">
        <v>6</v>
      </c>
      <c r="F293" s="6">
        <v>55.5</v>
      </c>
      <c r="G293" s="180" t="s">
        <v>70</v>
      </c>
    </row>
    <row r="294" spans="1:7" ht="30.75" thickBot="1" x14ac:dyDescent="0.3">
      <c r="A294" s="1" t="s">
        <v>124</v>
      </c>
      <c r="B294" s="4">
        <v>20</v>
      </c>
      <c r="C294" s="6">
        <v>1.28</v>
      </c>
      <c r="D294" s="6">
        <v>3.36</v>
      </c>
      <c r="E294" s="6">
        <v>13.7</v>
      </c>
      <c r="F294" s="6">
        <v>90.2</v>
      </c>
      <c r="G294" s="180" t="s">
        <v>113</v>
      </c>
    </row>
    <row r="295" spans="1:7" ht="15.75" thickBot="1" x14ac:dyDescent="0.3">
      <c r="A295" s="136" t="s">
        <v>15</v>
      </c>
      <c r="B295" s="147">
        <v>170</v>
      </c>
      <c r="C295" s="148">
        <v>5.98</v>
      </c>
      <c r="D295" s="148">
        <v>6.79</v>
      </c>
      <c r="E295" s="148">
        <v>28.93</v>
      </c>
      <c r="F295" s="148">
        <v>201.2</v>
      </c>
      <c r="G295" s="182"/>
    </row>
    <row r="296" spans="1:7" x14ac:dyDescent="0.25">
      <c r="A296" s="213" t="s">
        <v>230</v>
      </c>
      <c r="B296" s="213"/>
      <c r="C296" s="213"/>
      <c r="D296" s="213"/>
      <c r="E296" s="213"/>
      <c r="F296" s="213"/>
      <c r="G296" s="214"/>
    </row>
    <row r="297" spans="1:7" x14ac:dyDescent="0.25">
      <c r="A297" s="9" t="s">
        <v>171</v>
      </c>
      <c r="B297" s="4">
        <v>75</v>
      </c>
      <c r="C297" s="5">
        <v>9.8699999999999992</v>
      </c>
      <c r="D297" s="6">
        <v>11.14</v>
      </c>
      <c r="E297" s="5">
        <v>43.04</v>
      </c>
      <c r="F297" s="6">
        <v>310.72000000000003</v>
      </c>
      <c r="G297" s="197" t="s">
        <v>187</v>
      </c>
    </row>
    <row r="298" spans="1:7" ht="15.75" thickBot="1" x14ac:dyDescent="0.3">
      <c r="A298" s="9" t="s">
        <v>30</v>
      </c>
      <c r="B298" s="4" t="s">
        <v>164</v>
      </c>
      <c r="C298" s="5">
        <v>9.7500000000000003E-2</v>
      </c>
      <c r="D298" s="6">
        <v>2.0000000000000004E-2</v>
      </c>
      <c r="E298" s="5">
        <v>5.1681109445277373</v>
      </c>
      <c r="F298" s="6">
        <v>21.784932533733134</v>
      </c>
      <c r="G298" s="180" t="s">
        <v>106</v>
      </c>
    </row>
    <row r="299" spans="1:7" ht="15.75" thickBot="1" x14ac:dyDescent="0.3">
      <c r="A299" s="136" t="s">
        <v>15</v>
      </c>
      <c r="B299" s="137">
        <v>235</v>
      </c>
      <c r="C299" s="146">
        <v>9.9700000000000006</v>
      </c>
      <c r="D299" s="146">
        <v>22.32</v>
      </c>
      <c r="E299" s="146">
        <v>48.21</v>
      </c>
      <c r="F299" s="146">
        <v>332.50493253373315</v>
      </c>
      <c r="G299" s="182"/>
    </row>
    <row r="300" spans="1:7" ht="15.75" thickBot="1" x14ac:dyDescent="0.3">
      <c r="A300" s="186" t="s">
        <v>24</v>
      </c>
      <c r="B300" s="187">
        <f>B281+B284+B291+B299+B295</f>
        <v>1394</v>
      </c>
      <c r="C300" s="188">
        <v>39.775466381522676</v>
      </c>
      <c r="D300" s="188">
        <v>56.12</v>
      </c>
      <c r="E300" s="188">
        <v>195.67704313091531</v>
      </c>
      <c r="F300" s="188">
        <v>1389.0149325337331</v>
      </c>
      <c r="G300" s="183"/>
    </row>
    <row r="301" spans="1:7" x14ac:dyDescent="0.25">
      <c r="A301" s="231"/>
      <c r="B301" s="231"/>
      <c r="C301" s="231"/>
      <c r="D301" s="231"/>
      <c r="E301" s="231"/>
      <c r="F301" s="231"/>
      <c r="G301" s="231"/>
    </row>
    <row r="302" spans="1:7" ht="18.75" x14ac:dyDescent="0.3">
      <c r="A302" s="212" t="s">
        <v>309</v>
      </c>
      <c r="B302" s="212"/>
      <c r="C302" s="212"/>
      <c r="D302" s="212"/>
      <c r="E302" s="212"/>
      <c r="F302" s="212"/>
      <c r="G302" s="212"/>
    </row>
    <row r="303" spans="1:7" ht="18.75" x14ac:dyDescent="0.3">
      <c r="A303" s="212" t="s">
        <v>307</v>
      </c>
      <c r="B303" s="212"/>
      <c r="C303" s="212"/>
      <c r="D303" s="212"/>
      <c r="E303" s="212"/>
      <c r="F303" s="212"/>
      <c r="G303" s="212"/>
    </row>
    <row r="304" spans="1:7" ht="18.75" x14ac:dyDescent="0.3">
      <c r="A304" s="212" t="s">
        <v>308</v>
      </c>
      <c r="B304" s="212"/>
      <c r="C304" s="212"/>
      <c r="D304" s="212"/>
      <c r="E304" s="212"/>
      <c r="F304" s="212"/>
      <c r="G304" s="212"/>
    </row>
    <row r="305" spans="1:7" ht="19.5" thickBot="1" x14ac:dyDescent="0.35">
      <c r="A305" s="207" t="s">
        <v>44</v>
      </c>
      <c r="B305" s="134"/>
      <c r="F305" s="18"/>
      <c r="G305" s="18"/>
    </row>
    <row r="306" spans="1:7" ht="30" customHeight="1" thickBot="1" x14ac:dyDescent="0.3">
      <c r="A306" s="217" t="s">
        <v>302</v>
      </c>
      <c r="B306" s="217" t="s">
        <v>303</v>
      </c>
      <c r="C306" s="219" t="s">
        <v>2</v>
      </c>
      <c r="D306" s="220"/>
      <c r="E306" s="221"/>
      <c r="F306" s="37" t="s">
        <v>304</v>
      </c>
      <c r="G306" s="217" t="s">
        <v>3</v>
      </c>
    </row>
    <row r="307" spans="1:7" ht="15.75" thickBot="1" x14ac:dyDescent="0.3">
      <c r="A307" s="218"/>
      <c r="B307" s="218"/>
      <c r="C307" s="45" t="s">
        <v>4</v>
      </c>
      <c r="D307" s="45" t="s">
        <v>5</v>
      </c>
      <c r="E307" s="46" t="s">
        <v>6</v>
      </c>
      <c r="F307" s="46" t="s">
        <v>7</v>
      </c>
      <c r="G307" s="218"/>
    </row>
    <row r="308" spans="1:7" x14ac:dyDescent="0.25">
      <c r="A308" s="215" t="s">
        <v>8</v>
      </c>
      <c r="B308" s="215"/>
      <c r="C308" s="215"/>
      <c r="D308" s="215"/>
      <c r="E308" s="215"/>
      <c r="F308" s="215"/>
      <c r="G308" s="216"/>
    </row>
    <row r="309" spans="1:7" ht="30" x14ac:dyDescent="0.25">
      <c r="A309" s="9" t="s">
        <v>173</v>
      </c>
      <c r="B309" s="4" t="s">
        <v>193</v>
      </c>
      <c r="C309" s="5">
        <v>5.7872854291417166</v>
      </c>
      <c r="D309" s="6">
        <v>6.2773253493013978</v>
      </c>
      <c r="E309" s="5">
        <v>26.288922155688624</v>
      </c>
      <c r="F309" s="6">
        <v>185.66047904191618</v>
      </c>
      <c r="G309" s="3" t="s">
        <v>45</v>
      </c>
    </row>
    <row r="310" spans="1:7" ht="30" x14ac:dyDescent="0.25">
      <c r="A310" s="9" t="s">
        <v>10</v>
      </c>
      <c r="B310" s="4" t="s">
        <v>180</v>
      </c>
      <c r="C310" s="12">
        <v>2.8494000000000002</v>
      </c>
      <c r="D310" s="6">
        <v>2.4102000000000001</v>
      </c>
      <c r="E310" s="5">
        <v>14.351400000000002</v>
      </c>
      <c r="F310" s="6">
        <v>90.54</v>
      </c>
      <c r="G310" s="3" t="s">
        <v>11</v>
      </c>
    </row>
    <row r="311" spans="1:7" ht="30.75" thickBot="1" x14ac:dyDescent="0.3">
      <c r="A311" s="9" t="s">
        <v>12</v>
      </c>
      <c r="B311" s="13" t="s">
        <v>62</v>
      </c>
      <c r="C311" s="6">
        <v>1.915</v>
      </c>
      <c r="D311" s="14">
        <v>4.3549999999999995</v>
      </c>
      <c r="E311" s="6">
        <v>12.920000000000002</v>
      </c>
      <c r="F311" s="6">
        <v>98.500000000000014</v>
      </c>
      <c r="G311" s="3" t="s">
        <v>14</v>
      </c>
    </row>
    <row r="312" spans="1:7" ht="15.75" thickBot="1" x14ac:dyDescent="0.3">
      <c r="A312" s="136" t="s">
        <v>15</v>
      </c>
      <c r="B312" s="138">
        <v>359</v>
      </c>
      <c r="C312" s="138">
        <v>8.6366854291417177</v>
      </c>
      <c r="D312" s="146">
        <v>8.99</v>
      </c>
      <c r="E312" s="138">
        <v>40.640322155688622</v>
      </c>
      <c r="F312" s="138">
        <v>276.2004790419162</v>
      </c>
      <c r="G312" s="139"/>
    </row>
    <row r="313" spans="1:7" x14ac:dyDescent="0.25">
      <c r="A313" s="215" t="s">
        <v>16</v>
      </c>
      <c r="B313" s="215"/>
      <c r="C313" s="215"/>
      <c r="D313" s="215"/>
      <c r="E313" s="215"/>
      <c r="F313" s="215"/>
      <c r="G313" s="216"/>
    </row>
    <row r="314" spans="1:7" ht="15.75" thickBot="1" x14ac:dyDescent="0.3">
      <c r="A314" s="150" t="s">
        <v>17</v>
      </c>
      <c r="B314" s="164">
        <v>125</v>
      </c>
      <c r="C314" s="168">
        <v>1.99</v>
      </c>
      <c r="D314" s="153">
        <v>2.4</v>
      </c>
      <c r="E314" s="152">
        <v>10.63</v>
      </c>
      <c r="F314" s="153">
        <v>68</v>
      </c>
      <c r="G314" s="3" t="s">
        <v>73</v>
      </c>
    </row>
    <row r="315" spans="1:7" ht="15.75" thickBot="1" x14ac:dyDescent="0.3">
      <c r="A315" s="136" t="s">
        <v>15</v>
      </c>
      <c r="B315" s="137">
        <v>125</v>
      </c>
      <c r="C315" s="174">
        <v>1.99</v>
      </c>
      <c r="D315" s="138">
        <v>2.4</v>
      </c>
      <c r="E315" s="174">
        <v>10.63</v>
      </c>
      <c r="F315" s="138">
        <v>68</v>
      </c>
      <c r="G315" s="139"/>
    </row>
    <row r="316" spans="1:7" x14ac:dyDescent="0.25">
      <c r="A316" s="215" t="s">
        <v>18</v>
      </c>
      <c r="B316" s="215"/>
      <c r="C316" s="215"/>
      <c r="D316" s="215"/>
      <c r="E316" s="215"/>
      <c r="F316" s="215"/>
      <c r="G316" s="216"/>
    </row>
    <row r="317" spans="1:7" x14ac:dyDescent="0.25">
      <c r="A317" s="9" t="s">
        <v>283</v>
      </c>
      <c r="B317" s="4">
        <v>40</v>
      </c>
      <c r="C317" s="19">
        <v>1.1499999999999999</v>
      </c>
      <c r="D317" s="20">
        <v>2.48</v>
      </c>
      <c r="E317" s="21">
        <v>3.22</v>
      </c>
      <c r="F317" s="22">
        <v>39.72</v>
      </c>
      <c r="G317" s="6" t="s">
        <v>284</v>
      </c>
    </row>
    <row r="318" spans="1:7" ht="45" x14ac:dyDescent="0.25">
      <c r="A318" s="9" t="s">
        <v>194</v>
      </c>
      <c r="B318" s="13" t="s">
        <v>277</v>
      </c>
      <c r="C318" s="5">
        <v>2.8569497574194678</v>
      </c>
      <c r="D318" s="6">
        <v>5.3985561431880766</v>
      </c>
      <c r="E318" s="5">
        <v>8.2737932601949389</v>
      </c>
      <c r="F318" s="6">
        <v>96.579725075396652</v>
      </c>
      <c r="G318" s="3" t="s">
        <v>188</v>
      </c>
    </row>
    <row r="319" spans="1:7" x14ac:dyDescent="0.25">
      <c r="A319" s="9" t="s">
        <v>257</v>
      </c>
      <c r="B319" s="25" t="s">
        <v>258</v>
      </c>
      <c r="C319" s="5">
        <v>6.1159999999999997</v>
      </c>
      <c r="D319" s="6">
        <v>5.33</v>
      </c>
      <c r="E319" s="5">
        <v>7.3659999999999997</v>
      </c>
      <c r="F319" s="6">
        <v>102.2</v>
      </c>
      <c r="G319" s="6" t="s">
        <v>259</v>
      </c>
    </row>
    <row r="320" spans="1:7" ht="30" x14ac:dyDescent="0.25">
      <c r="A320" s="1" t="s">
        <v>260</v>
      </c>
      <c r="B320" s="4">
        <v>110</v>
      </c>
      <c r="C320" s="5">
        <v>3.7927999999999997</v>
      </c>
      <c r="D320" s="6">
        <v>4.3911999999999995</v>
      </c>
      <c r="E320" s="5">
        <v>20.917599999999997</v>
      </c>
      <c r="F320" s="6">
        <v>138.16</v>
      </c>
      <c r="G320" s="3" t="s">
        <v>261</v>
      </c>
    </row>
    <row r="321" spans="1:7" x14ac:dyDescent="0.25">
      <c r="A321" s="1" t="s">
        <v>195</v>
      </c>
      <c r="B321" s="4">
        <v>150</v>
      </c>
      <c r="C321" s="5">
        <v>0.45</v>
      </c>
      <c r="D321" s="6">
        <v>7.5000000000000011E-2</v>
      </c>
      <c r="E321" s="5">
        <v>22.65</v>
      </c>
      <c r="F321" s="6">
        <v>92.699999999999989</v>
      </c>
      <c r="G321" s="3" t="s">
        <v>197</v>
      </c>
    </row>
    <row r="322" spans="1:7" ht="30.75" thickBot="1" x14ac:dyDescent="0.3">
      <c r="A322" s="9" t="s">
        <v>135</v>
      </c>
      <c r="B322" s="4">
        <v>35</v>
      </c>
      <c r="C322" s="5">
        <v>2.31</v>
      </c>
      <c r="D322" s="144">
        <v>0.42</v>
      </c>
      <c r="E322" s="5">
        <v>13.860000000000001</v>
      </c>
      <c r="F322" s="144">
        <v>69.3</v>
      </c>
      <c r="G322" s="145" t="s">
        <v>111</v>
      </c>
    </row>
    <row r="323" spans="1:7" ht="15.75" thickBot="1" x14ac:dyDescent="0.3">
      <c r="A323" s="136" t="s">
        <v>15</v>
      </c>
      <c r="B323" s="137">
        <v>554</v>
      </c>
      <c r="C323" s="158">
        <v>19.474213540834377</v>
      </c>
      <c r="D323" s="158">
        <v>20.98625868263473</v>
      </c>
      <c r="E323" s="158">
        <v>89.196744769232154</v>
      </c>
      <c r="F323" s="158">
        <v>661.25</v>
      </c>
      <c r="G323" s="139"/>
    </row>
    <row r="324" spans="1:7" x14ac:dyDescent="0.25">
      <c r="A324" s="213" t="s">
        <v>229</v>
      </c>
      <c r="B324" s="213"/>
      <c r="C324" s="213"/>
      <c r="D324" s="213"/>
      <c r="E324" s="213"/>
      <c r="F324" s="213"/>
      <c r="G324" s="214"/>
    </row>
    <row r="325" spans="1:7" x14ac:dyDescent="0.25">
      <c r="A325" s="9" t="s">
        <v>120</v>
      </c>
      <c r="B325" s="4">
        <v>150</v>
      </c>
      <c r="C325" s="12">
        <v>4.3499999999999996</v>
      </c>
      <c r="D325" s="6">
        <v>3.75</v>
      </c>
      <c r="E325" s="5">
        <v>7.2</v>
      </c>
      <c r="F325" s="6">
        <v>80.25</v>
      </c>
      <c r="G325" s="3" t="s">
        <v>123</v>
      </c>
    </row>
    <row r="326" spans="1:7" x14ac:dyDescent="0.25">
      <c r="A326" s="9" t="s">
        <v>121</v>
      </c>
      <c r="B326" s="4"/>
      <c r="C326" s="12"/>
      <c r="D326" s="6"/>
      <c r="F326" s="6"/>
      <c r="G326" s="3"/>
    </row>
    <row r="327" spans="1:7" ht="15.75" thickBot="1" x14ac:dyDescent="0.3">
      <c r="A327" s="9" t="s">
        <v>124</v>
      </c>
      <c r="B327" s="4">
        <v>20</v>
      </c>
      <c r="C327" s="152">
        <v>1.28</v>
      </c>
      <c r="D327" s="153">
        <v>3.36</v>
      </c>
      <c r="E327" s="152">
        <v>12.85</v>
      </c>
      <c r="F327" s="153">
        <v>90.2</v>
      </c>
      <c r="G327" s="3"/>
    </row>
    <row r="328" spans="1:7" ht="15.75" thickBot="1" x14ac:dyDescent="0.3">
      <c r="A328" s="136" t="s">
        <v>15</v>
      </c>
      <c r="B328" s="147">
        <v>170</v>
      </c>
      <c r="C328" s="194">
        <v>5.98</v>
      </c>
      <c r="D328" s="148">
        <v>6.7</v>
      </c>
      <c r="E328" s="194">
        <v>34.450000000000003</v>
      </c>
      <c r="F328" s="148">
        <v>260.64999999999998</v>
      </c>
      <c r="G328" s="140"/>
    </row>
    <row r="329" spans="1:7" x14ac:dyDescent="0.25">
      <c r="A329" s="213" t="s">
        <v>230</v>
      </c>
      <c r="B329" s="213"/>
      <c r="C329" s="213"/>
      <c r="D329" s="213"/>
      <c r="E329" s="213"/>
      <c r="F329" s="213"/>
      <c r="G329" s="214"/>
    </row>
    <row r="330" spans="1:7" ht="30" x14ac:dyDescent="0.25">
      <c r="A330" s="1" t="s">
        <v>221</v>
      </c>
      <c r="B330" s="4">
        <v>150</v>
      </c>
      <c r="C330" s="5">
        <v>10.068000000000001</v>
      </c>
      <c r="D330" s="6">
        <v>10.739999999999998</v>
      </c>
      <c r="E330" s="5">
        <v>9.5699999999999985</v>
      </c>
      <c r="F330" s="6">
        <v>180.6</v>
      </c>
      <c r="G330" s="3" t="s">
        <v>262</v>
      </c>
    </row>
    <row r="331" spans="1:7" x14ac:dyDescent="0.25">
      <c r="A331" s="9" t="s">
        <v>210</v>
      </c>
      <c r="B331" s="4" t="s">
        <v>88</v>
      </c>
      <c r="C331" s="5">
        <v>0.50849999999999995</v>
      </c>
      <c r="D331" s="6">
        <v>0.20849999999999996</v>
      </c>
      <c r="E331" s="5">
        <v>15.569999999999999</v>
      </c>
      <c r="F331" s="6">
        <v>66.149999999999991</v>
      </c>
      <c r="G331" s="3" t="s">
        <v>211</v>
      </c>
    </row>
    <row r="332" spans="1:7" ht="30.75" thickBot="1" x14ac:dyDescent="0.3">
      <c r="A332" s="9" t="s">
        <v>102</v>
      </c>
      <c r="B332" s="4">
        <v>20</v>
      </c>
      <c r="C332" s="5">
        <v>1.52</v>
      </c>
      <c r="D332" s="6">
        <v>0.16000000000000003</v>
      </c>
      <c r="E332" s="5">
        <v>9.8400000000000016</v>
      </c>
      <c r="F332" s="6">
        <v>47.000000000000007</v>
      </c>
      <c r="G332" s="3" t="s">
        <v>112</v>
      </c>
    </row>
    <row r="333" spans="1:7" ht="15.75" thickBot="1" x14ac:dyDescent="0.3">
      <c r="A333" s="136" t="s">
        <v>15</v>
      </c>
      <c r="B333" s="137">
        <v>325</v>
      </c>
      <c r="C333" s="138">
        <v>11.01</v>
      </c>
      <c r="D333" s="138">
        <v>11.2685</v>
      </c>
      <c r="E333" s="138">
        <v>48.23</v>
      </c>
      <c r="F333" s="138">
        <v>340.75</v>
      </c>
      <c r="G333" s="135"/>
    </row>
    <row r="334" spans="1:7" ht="15.75" thickBot="1" x14ac:dyDescent="0.3">
      <c r="A334" s="136" t="s">
        <v>24</v>
      </c>
      <c r="B334" s="138">
        <f>B328+B312+B315+B323+B333</f>
        <v>1533</v>
      </c>
      <c r="C334" s="138">
        <v>41.98243518656119</v>
      </c>
      <c r="D334" s="138">
        <v>46.618500000000004</v>
      </c>
      <c r="E334" s="138">
        <v>207.01771541588357</v>
      </c>
      <c r="F334" s="138">
        <v>1444.5402041173129</v>
      </c>
      <c r="G334" s="139"/>
    </row>
    <row r="335" spans="1:7" ht="15.75" thickBot="1" x14ac:dyDescent="0.3">
      <c r="A335" s="136" t="s">
        <v>255</v>
      </c>
      <c r="B335" s="138">
        <f>B35+B69+B104+B136+B168+B200+B235+B269+B300+B334</f>
        <v>15009.5</v>
      </c>
      <c r="C335" s="138">
        <f>C35+C69+C104+C136+C168+C200+C235+C269+C300+C334</f>
        <v>414.46982403701463</v>
      </c>
      <c r="D335" s="138">
        <f>D35+D69+D104+D136+D168+D200+D235+D269+D300+D334</f>
        <v>476.96377996732787</v>
      </c>
      <c r="E335" s="138">
        <f>E35+E69+E104+E136+E168+E200+E235+E269+E300+E334</f>
        <v>2044.0010466965755</v>
      </c>
      <c r="F335" s="138">
        <f>F35+F69+F104+F136+F168+F200+F235+F269+F300+F334</f>
        <v>14055.083884997053</v>
      </c>
      <c r="G335" s="139"/>
    </row>
    <row r="336" spans="1:7" x14ac:dyDescent="0.25">
      <c r="A336" s="1" t="s">
        <v>46</v>
      </c>
      <c r="B336" s="7"/>
      <c r="G336" s="1"/>
    </row>
    <row r="337" spans="1:7" x14ac:dyDescent="0.25">
      <c r="A337" s="232" t="s">
        <v>104</v>
      </c>
      <c r="B337" s="232"/>
      <c r="C337" s="232"/>
      <c r="D337" s="232"/>
      <c r="E337" s="232"/>
      <c r="F337" s="232"/>
      <c r="G337" s="232"/>
    </row>
    <row r="338" spans="1:7" x14ac:dyDescent="0.25">
      <c r="A338" s="232" t="s">
        <v>47</v>
      </c>
      <c r="B338" s="232"/>
      <c r="C338" s="232"/>
      <c r="D338" s="232"/>
      <c r="E338" s="232"/>
      <c r="F338" s="232"/>
      <c r="G338" s="232"/>
    </row>
    <row r="339" spans="1:7" x14ac:dyDescent="0.25">
      <c r="A339" s="232" t="s">
        <v>48</v>
      </c>
      <c r="B339" s="232"/>
      <c r="C339" s="232"/>
      <c r="D339" s="232"/>
      <c r="E339" s="232"/>
      <c r="F339" s="232"/>
      <c r="G339" s="232"/>
    </row>
    <row r="340" spans="1:7" x14ac:dyDescent="0.25">
      <c r="A340" s="232" t="s">
        <v>49</v>
      </c>
      <c r="B340" s="232"/>
      <c r="C340" s="232"/>
      <c r="D340" s="232"/>
      <c r="E340" s="232"/>
      <c r="F340" s="232"/>
      <c r="G340" s="232"/>
    </row>
    <row r="341" spans="1:7" x14ac:dyDescent="0.25">
      <c r="A341" s="237" t="s">
        <v>298</v>
      </c>
      <c r="B341" s="237"/>
      <c r="C341" s="237"/>
      <c r="D341" s="237"/>
      <c r="E341" s="237"/>
      <c r="F341" s="237"/>
      <c r="G341" s="237"/>
    </row>
    <row r="342" spans="1:7" x14ac:dyDescent="0.25">
      <c r="A342" s="232" t="s">
        <v>50</v>
      </c>
      <c r="B342" s="232"/>
      <c r="C342" s="232"/>
      <c r="D342" s="232"/>
      <c r="E342" s="232"/>
      <c r="F342" s="232"/>
      <c r="G342" s="232"/>
    </row>
    <row r="343" spans="1:7" x14ac:dyDescent="0.25">
      <c r="A343" s="237" t="s">
        <v>299</v>
      </c>
      <c r="B343" s="237"/>
      <c r="C343" s="237"/>
      <c r="D343" s="237"/>
      <c r="E343" s="237"/>
      <c r="F343" s="237"/>
      <c r="G343" s="237"/>
    </row>
    <row r="344" spans="1:7" x14ac:dyDescent="0.25">
      <c r="A344" s="232" t="s">
        <v>51</v>
      </c>
      <c r="B344" s="232"/>
      <c r="C344" s="232"/>
      <c r="D344" s="232"/>
      <c r="E344" s="232"/>
      <c r="F344" s="232"/>
      <c r="G344" s="232"/>
    </row>
    <row r="345" spans="1:7" x14ac:dyDescent="0.25">
      <c r="A345" s="237" t="s">
        <v>300</v>
      </c>
      <c r="B345" s="237"/>
      <c r="C345" s="237"/>
      <c r="D345" s="237"/>
      <c r="E345" s="237"/>
      <c r="F345" s="237"/>
      <c r="G345" s="237"/>
    </row>
    <row r="346" spans="1:7" x14ac:dyDescent="0.25">
      <c r="A346" s="232" t="s">
        <v>115</v>
      </c>
      <c r="B346" s="232"/>
      <c r="C346" s="232"/>
      <c r="D346" s="232"/>
      <c r="E346" s="232"/>
      <c r="F346" s="232"/>
      <c r="G346" s="232"/>
    </row>
    <row r="347" spans="1:7" x14ac:dyDescent="0.25">
      <c r="A347" s="232" t="s">
        <v>52</v>
      </c>
      <c r="B347" s="232"/>
      <c r="C347" s="232"/>
      <c r="D347" s="232"/>
      <c r="E347" s="232"/>
      <c r="F347" s="232"/>
      <c r="G347" s="232"/>
    </row>
    <row r="348" spans="1:7" x14ac:dyDescent="0.25">
      <c r="A348" s="232" t="s">
        <v>53</v>
      </c>
      <c r="B348" s="232"/>
      <c r="C348" s="232"/>
      <c r="D348" s="232"/>
      <c r="E348" s="232"/>
      <c r="F348" s="232"/>
      <c r="G348" s="232"/>
    </row>
    <row r="349" spans="1:7" x14ac:dyDescent="0.25">
      <c r="A349" s="237" t="s">
        <v>301</v>
      </c>
      <c r="B349" s="237"/>
      <c r="C349" s="237"/>
      <c r="D349" s="237"/>
      <c r="E349" s="237"/>
      <c r="F349" s="237"/>
      <c r="G349" s="237"/>
    </row>
    <row r="350" spans="1:7" x14ac:dyDescent="0.25">
      <c r="A350" s="232" t="s">
        <v>82</v>
      </c>
      <c r="B350" s="232"/>
      <c r="C350" s="232"/>
      <c r="D350" s="232"/>
      <c r="E350" s="232"/>
      <c r="F350" s="232"/>
      <c r="G350" s="232"/>
    </row>
    <row r="351" spans="1:7" x14ac:dyDescent="0.25">
      <c r="A351" s="232" t="s">
        <v>54</v>
      </c>
      <c r="B351" s="232"/>
      <c r="C351" s="232"/>
      <c r="D351" s="232"/>
      <c r="E351" s="232"/>
      <c r="F351" s="232"/>
      <c r="G351" s="232"/>
    </row>
    <row r="352" spans="1:7" x14ac:dyDescent="0.25">
      <c r="A352" s="232" t="s">
        <v>55</v>
      </c>
      <c r="B352" s="232"/>
      <c r="C352" s="232"/>
      <c r="D352" s="232"/>
      <c r="E352" s="232"/>
      <c r="F352" s="232"/>
      <c r="G352" s="232"/>
    </row>
    <row r="353" spans="1:7" x14ac:dyDescent="0.25">
      <c r="A353" s="232" t="s">
        <v>83</v>
      </c>
      <c r="B353" s="232"/>
      <c r="C353" s="232"/>
      <c r="D353" s="232"/>
      <c r="E353" s="232"/>
      <c r="F353" s="232"/>
      <c r="G353" s="232"/>
    </row>
    <row r="354" spans="1:7" x14ac:dyDescent="0.25">
      <c r="A354" s="232" t="s">
        <v>56</v>
      </c>
      <c r="B354" s="232"/>
      <c r="C354" s="232"/>
      <c r="D354" s="232"/>
      <c r="E354" s="232"/>
      <c r="F354" s="232"/>
      <c r="G354" s="232"/>
    </row>
    <row r="355" spans="1:7" x14ac:dyDescent="0.25">
      <c r="A355" s="232" t="s">
        <v>84</v>
      </c>
      <c r="B355" s="232"/>
      <c r="C355" s="232"/>
      <c r="D355" s="232"/>
      <c r="E355" s="232"/>
      <c r="F355" s="232"/>
      <c r="G355" s="232"/>
    </row>
    <row r="356" spans="1:7" x14ac:dyDescent="0.25">
      <c r="A356" s="232" t="s">
        <v>57</v>
      </c>
      <c r="B356" s="232"/>
      <c r="C356" s="232"/>
      <c r="D356" s="232"/>
      <c r="E356" s="232"/>
      <c r="F356" s="232"/>
      <c r="G356" s="232"/>
    </row>
    <row r="357" spans="1:7" x14ac:dyDescent="0.25">
      <c r="A357" s="232" t="s">
        <v>58</v>
      </c>
      <c r="B357" s="232"/>
      <c r="C357" s="232"/>
      <c r="D357" s="232"/>
      <c r="E357" s="232"/>
      <c r="F357" s="232"/>
      <c r="G357" s="232"/>
    </row>
    <row r="358" spans="1:7" x14ac:dyDescent="0.25">
      <c r="A358" s="232" t="s">
        <v>85</v>
      </c>
      <c r="B358" s="232"/>
      <c r="C358" s="232"/>
      <c r="D358" s="232"/>
      <c r="E358" s="232"/>
      <c r="F358" s="232"/>
      <c r="G358" s="232"/>
    </row>
    <row r="359" spans="1:7" x14ac:dyDescent="0.25">
      <c r="A359" s="232" t="s">
        <v>59</v>
      </c>
      <c r="B359" s="232"/>
      <c r="C359" s="232"/>
      <c r="D359" s="232"/>
      <c r="E359" s="232"/>
      <c r="F359" s="232"/>
      <c r="G359" s="232"/>
    </row>
    <row r="360" spans="1:7" x14ac:dyDescent="0.25">
      <c r="A360" s="232" t="s">
        <v>60</v>
      </c>
      <c r="B360" s="232"/>
      <c r="C360" s="232"/>
      <c r="D360" s="232"/>
      <c r="E360" s="232"/>
      <c r="F360" s="232"/>
      <c r="G360" s="232"/>
    </row>
    <row r="361" spans="1:7" x14ac:dyDescent="0.25">
      <c r="G361" s="1"/>
    </row>
    <row r="362" spans="1:7" x14ac:dyDescent="0.25">
      <c r="G362" s="1"/>
    </row>
    <row r="363" spans="1:7" x14ac:dyDescent="0.25">
      <c r="A363" s="133"/>
      <c r="C363" s="173"/>
      <c r="D363" s="173"/>
      <c r="E363" s="173"/>
      <c r="F363" s="173"/>
      <c r="G363" s="1"/>
    </row>
    <row r="364" spans="1:7" x14ac:dyDescent="0.25">
      <c r="A364" s="133"/>
      <c r="C364" s="173"/>
      <c r="D364" s="173"/>
      <c r="E364" s="173"/>
      <c r="F364" s="173"/>
      <c r="G364" s="1"/>
    </row>
    <row r="365" spans="1:7" x14ac:dyDescent="0.25">
      <c r="A365" s="133"/>
      <c r="C365" s="173"/>
      <c r="D365" s="173"/>
      <c r="E365" s="173"/>
      <c r="F365" s="173"/>
      <c r="G365" s="1"/>
    </row>
    <row r="366" spans="1:7" x14ac:dyDescent="0.25">
      <c r="A366" s="133"/>
      <c r="C366" s="173"/>
      <c r="D366" s="173"/>
      <c r="E366" s="173"/>
      <c r="F366" s="173"/>
      <c r="G366" s="1"/>
    </row>
    <row r="367" spans="1:7" x14ac:dyDescent="0.25">
      <c r="G367" s="1"/>
    </row>
    <row r="368" spans="1:7" x14ac:dyDescent="0.25">
      <c r="A368" s="133"/>
      <c r="G368" s="1"/>
    </row>
    <row r="369" spans="1:7" x14ac:dyDescent="0.25">
      <c r="G369" s="1"/>
    </row>
    <row r="370" spans="1:7" x14ac:dyDescent="0.25">
      <c r="G370" s="1"/>
    </row>
    <row r="371" spans="1:7" x14ac:dyDescent="0.25">
      <c r="G371" s="1"/>
    </row>
    <row r="372" spans="1:7" x14ac:dyDescent="0.25">
      <c r="A372" s="133"/>
      <c r="C372" s="173"/>
      <c r="D372" s="173"/>
      <c r="E372" s="173"/>
      <c r="F372" s="173"/>
      <c r="G372" s="1"/>
    </row>
    <row r="373" spans="1:7" x14ac:dyDescent="0.25">
      <c r="G373" s="1"/>
    </row>
    <row r="374" spans="1:7" x14ac:dyDescent="0.25">
      <c r="A374" s="133"/>
      <c r="G374" s="1"/>
    </row>
    <row r="375" spans="1:7" x14ac:dyDescent="0.25">
      <c r="G375" s="1"/>
    </row>
    <row r="376" spans="1:7" x14ac:dyDescent="0.25">
      <c r="A376" s="133"/>
      <c r="B376" s="199"/>
      <c r="C376" s="173"/>
      <c r="D376" s="173"/>
      <c r="E376" s="173"/>
      <c r="F376" s="173"/>
      <c r="G376" s="1"/>
    </row>
    <row r="377" spans="1:7" x14ac:dyDescent="0.25">
      <c r="G377" s="1"/>
    </row>
    <row r="378" spans="1:7" x14ac:dyDescent="0.25">
      <c r="G378" s="1"/>
    </row>
    <row r="379" spans="1:7" x14ac:dyDescent="0.25">
      <c r="A379" s="133"/>
      <c r="C379" s="173"/>
      <c r="D379" s="173"/>
      <c r="E379" s="173"/>
      <c r="F379" s="173"/>
      <c r="G379" s="1"/>
    </row>
    <row r="380" spans="1:7" x14ac:dyDescent="0.25">
      <c r="G380" s="1"/>
    </row>
    <row r="381" spans="1:7" x14ac:dyDescent="0.25">
      <c r="A381" s="133"/>
      <c r="G381" s="1"/>
    </row>
    <row r="382" spans="1:7" x14ac:dyDescent="0.25">
      <c r="A382" s="133"/>
      <c r="G382" s="1"/>
    </row>
    <row r="383" spans="1:7" x14ac:dyDescent="0.25">
      <c r="A383" s="133"/>
      <c r="G383" s="1"/>
    </row>
    <row r="384" spans="1:7" x14ac:dyDescent="0.25">
      <c r="A384" s="133"/>
      <c r="G384" s="1"/>
    </row>
    <row r="385" spans="1:7" x14ac:dyDescent="0.25">
      <c r="A385" s="133"/>
      <c r="G385" s="1"/>
    </row>
    <row r="386" spans="1:7" x14ac:dyDescent="0.25">
      <c r="G386" s="1"/>
    </row>
    <row r="387" spans="1:7" x14ac:dyDescent="0.25">
      <c r="G387" s="1"/>
    </row>
    <row r="388" spans="1:7" x14ac:dyDescent="0.25">
      <c r="B388" s="199"/>
      <c r="G388" s="1"/>
    </row>
    <row r="389" spans="1:7" x14ac:dyDescent="0.25">
      <c r="A389" s="133"/>
      <c r="G389" s="1"/>
    </row>
    <row r="390" spans="1:7" x14ac:dyDescent="0.25">
      <c r="G390" s="1"/>
    </row>
    <row r="391" spans="1:7" x14ac:dyDescent="0.25">
      <c r="G391" s="1"/>
    </row>
    <row r="392" spans="1:7" x14ac:dyDescent="0.25">
      <c r="G392" s="1"/>
    </row>
    <row r="393" spans="1:7" x14ac:dyDescent="0.25">
      <c r="G393" s="1"/>
    </row>
    <row r="394" spans="1:7" x14ac:dyDescent="0.25">
      <c r="G394" s="1"/>
    </row>
    <row r="395" spans="1:7" x14ac:dyDescent="0.25">
      <c r="G395" s="1"/>
    </row>
    <row r="396" spans="1:7" x14ac:dyDescent="0.25">
      <c r="G396" s="1"/>
    </row>
    <row r="397" spans="1:7" x14ac:dyDescent="0.25">
      <c r="A397" s="133"/>
      <c r="B397" s="199"/>
      <c r="C397" s="173"/>
      <c r="D397" s="173"/>
      <c r="E397" s="173"/>
      <c r="F397" s="173"/>
      <c r="G397" s="1"/>
    </row>
    <row r="398" spans="1:7" x14ac:dyDescent="0.25">
      <c r="A398" s="133"/>
      <c r="B398" s="199"/>
      <c r="C398" s="173"/>
      <c r="D398" s="173"/>
      <c r="E398" s="173"/>
      <c r="F398" s="173"/>
      <c r="G398" s="1"/>
    </row>
    <row r="399" spans="1:7" x14ac:dyDescent="0.25">
      <c r="A399" s="133"/>
      <c r="B399" s="199"/>
      <c r="C399" s="173"/>
      <c r="D399" s="173"/>
      <c r="E399" s="173"/>
      <c r="F399" s="173"/>
      <c r="G399" s="1"/>
    </row>
    <row r="400" spans="1:7" x14ac:dyDescent="0.25">
      <c r="G400" s="1"/>
    </row>
    <row r="401" spans="1:7" x14ac:dyDescent="0.25">
      <c r="A401" s="133"/>
      <c r="G401" s="1"/>
    </row>
    <row r="402" spans="1:7" x14ac:dyDescent="0.25">
      <c r="F402" s="173"/>
      <c r="G402" s="1"/>
    </row>
    <row r="403" spans="1:7" x14ac:dyDescent="0.25">
      <c r="G403" s="1"/>
    </row>
    <row r="404" spans="1:7" x14ac:dyDescent="0.25">
      <c r="G404" s="1"/>
    </row>
    <row r="405" spans="1:7" x14ac:dyDescent="0.25">
      <c r="G405" s="1"/>
    </row>
    <row r="406" spans="1:7" x14ac:dyDescent="0.25">
      <c r="G406" s="1"/>
    </row>
    <row r="407" spans="1:7" x14ac:dyDescent="0.25">
      <c r="G407" s="1"/>
    </row>
    <row r="408" spans="1:7" x14ac:dyDescent="0.25">
      <c r="G408" s="1"/>
    </row>
    <row r="409" spans="1:7" x14ac:dyDescent="0.25">
      <c r="G409" s="1"/>
    </row>
    <row r="410" spans="1:7" x14ac:dyDescent="0.25">
      <c r="G410" s="1"/>
    </row>
    <row r="411" spans="1:7" x14ac:dyDescent="0.25">
      <c r="A411" s="133"/>
      <c r="C411" s="173"/>
      <c r="D411" s="173"/>
      <c r="E411" s="173"/>
      <c r="F411" s="173"/>
      <c r="G411" s="1"/>
    </row>
    <row r="412" spans="1:7" x14ac:dyDescent="0.25">
      <c r="A412" s="133"/>
      <c r="C412" s="173"/>
      <c r="D412" s="173"/>
      <c r="E412" s="173"/>
      <c r="F412" s="173"/>
      <c r="G412" s="1"/>
    </row>
    <row r="413" spans="1:7" x14ac:dyDescent="0.25">
      <c r="A413" s="133"/>
      <c r="C413" s="173"/>
      <c r="D413" s="173"/>
      <c r="E413" s="173"/>
      <c r="F413" s="173"/>
      <c r="G413" s="1"/>
    </row>
    <row r="414" spans="1:7" x14ac:dyDescent="0.25">
      <c r="A414" s="133"/>
      <c r="C414" s="173"/>
      <c r="D414" s="173"/>
      <c r="E414" s="173"/>
      <c r="F414" s="173"/>
      <c r="G414" s="1"/>
    </row>
    <row r="415" spans="1:7" x14ac:dyDescent="0.25">
      <c r="G415" s="1"/>
    </row>
    <row r="416" spans="1:7" x14ac:dyDescent="0.25">
      <c r="A416" s="133"/>
      <c r="G416" s="1"/>
    </row>
    <row r="417" spans="1:7" x14ac:dyDescent="0.25">
      <c r="G417" s="1"/>
    </row>
    <row r="418" spans="1:7" x14ac:dyDescent="0.25">
      <c r="G418" s="1"/>
    </row>
    <row r="419" spans="1:7" x14ac:dyDescent="0.25">
      <c r="G419" s="1"/>
    </row>
    <row r="420" spans="1:7" x14ac:dyDescent="0.25">
      <c r="A420" s="133"/>
      <c r="C420" s="173"/>
      <c r="D420" s="173"/>
      <c r="E420" s="173"/>
      <c r="F420" s="173"/>
      <c r="G420" s="1"/>
    </row>
    <row r="421" spans="1:7" x14ac:dyDescent="0.25">
      <c r="A421" s="133"/>
      <c r="C421" s="173"/>
      <c r="D421" s="173"/>
      <c r="E421" s="173"/>
      <c r="F421" s="173"/>
      <c r="G421" s="1"/>
    </row>
    <row r="422" spans="1:7" x14ac:dyDescent="0.25">
      <c r="A422" s="133"/>
      <c r="C422" s="173"/>
      <c r="D422" s="173"/>
      <c r="E422" s="173"/>
      <c r="F422" s="173"/>
      <c r="G422" s="1"/>
    </row>
    <row r="423" spans="1:7" x14ac:dyDescent="0.25">
      <c r="A423" s="133"/>
      <c r="G423" s="1"/>
    </row>
    <row r="424" spans="1:7" x14ac:dyDescent="0.25">
      <c r="A424" s="133"/>
      <c r="B424" s="199"/>
      <c r="C424" s="173"/>
      <c r="D424" s="173"/>
      <c r="E424" s="173"/>
      <c r="F424" s="173"/>
      <c r="G424" s="1"/>
    </row>
    <row r="425" spans="1:7" x14ac:dyDescent="0.25">
      <c r="G425" s="1"/>
    </row>
    <row r="426" spans="1:7" x14ac:dyDescent="0.25">
      <c r="G426" s="1"/>
    </row>
    <row r="427" spans="1:7" x14ac:dyDescent="0.25">
      <c r="G427" s="1"/>
    </row>
    <row r="428" spans="1:7" x14ac:dyDescent="0.25">
      <c r="G428" s="1"/>
    </row>
    <row r="429" spans="1:7" x14ac:dyDescent="0.25">
      <c r="G429" s="1"/>
    </row>
    <row r="430" spans="1:7" x14ac:dyDescent="0.25">
      <c r="A430" s="133"/>
      <c r="C430" s="173"/>
      <c r="D430" s="173"/>
      <c r="E430" s="173"/>
      <c r="F430" s="173"/>
      <c r="G430" s="1"/>
    </row>
    <row r="431" spans="1:7" x14ac:dyDescent="0.25">
      <c r="G431" s="1"/>
    </row>
    <row r="432" spans="1:7" x14ac:dyDescent="0.25">
      <c r="G432" s="1"/>
    </row>
    <row r="433" spans="1:7" x14ac:dyDescent="0.25">
      <c r="G433" s="1"/>
    </row>
    <row r="434" spans="1:7" x14ac:dyDescent="0.25">
      <c r="G434" s="1"/>
    </row>
    <row r="435" spans="1:7" x14ac:dyDescent="0.25">
      <c r="G435" s="1"/>
    </row>
    <row r="436" spans="1:7" x14ac:dyDescent="0.25">
      <c r="G436" s="1"/>
    </row>
    <row r="437" spans="1:7" x14ac:dyDescent="0.25">
      <c r="B437" s="199"/>
      <c r="G437" s="1"/>
    </row>
    <row r="438" spans="1:7" x14ac:dyDescent="0.25">
      <c r="A438" s="133"/>
      <c r="G438" s="1"/>
    </row>
    <row r="439" spans="1:7" x14ac:dyDescent="0.25">
      <c r="G439" s="1"/>
    </row>
    <row r="440" spans="1:7" x14ac:dyDescent="0.25">
      <c r="G440" s="1"/>
    </row>
    <row r="441" spans="1:7" x14ac:dyDescent="0.25">
      <c r="G441" s="1"/>
    </row>
    <row r="442" spans="1:7" x14ac:dyDescent="0.25">
      <c r="G442" s="1"/>
    </row>
    <row r="443" spans="1:7" x14ac:dyDescent="0.25">
      <c r="G443" s="1"/>
    </row>
    <row r="444" spans="1:7" x14ac:dyDescent="0.25">
      <c r="G444" s="1"/>
    </row>
    <row r="445" spans="1:7" x14ac:dyDescent="0.25">
      <c r="A445" s="133"/>
      <c r="B445" s="199"/>
      <c r="C445" s="173"/>
      <c r="D445" s="173"/>
      <c r="E445" s="173"/>
      <c r="F445" s="173"/>
      <c r="G445" s="1"/>
    </row>
    <row r="446" spans="1:7" x14ac:dyDescent="0.25">
      <c r="A446" s="133"/>
      <c r="B446" s="199"/>
      <c r="C446" s="173"/>
      <c r="D446" s="173"/>
      <c r="E446" s="173"/>
      <c r="F446" s="173"/>
      <c r="G446" s="1"/>
    </row>
    <row r="447" spans="1:7" x14ac:dyDescent="0.25">
      <c r="G447" s="1"/>
    </row>
    <row r="448" spans="1:7" x14ac:dyDescent="0.25">
      <c r="A448" s="133"/>
      <c r="G448" s="1"/>
    </row>
    <row r="449" spans="1:7" x14ac:dyDescent="0.25">
      <c r="G449" s="1"/>
    </row>
    <row r="450" spans="1:7" x14ac:dyDescent="0.25">
      <c r="G450" s="1"/>
    </row>
    <row r="451" spans="1:7" x14ac:dyDescent="0.25">
      <c r="G451" s="1"/>
    </row>
    <row r="452" spans="1:7" x14ac:dyDescent="0.25">
      <c r="G452" s="1"/>
    </row>
    <row r="453" spans="1:7" x14ac:dyDescent="0.25">
      <c r="G453" s="1"/>
    </row>
    <row r="454" spans="1:7" x14ac:dyDescent="0.25">
      <c r="G454" s="1"/>
    </row>
    <row r="455" spans="1:7" x14ac:dyDescent="0.25">
      <c r="G455" s="1"/>
    </row>
    <row r="456" spans="1:7" x14ac:dyDescent="0.25">
      <c r="G456" s="1"/>
    </row>
    <row r="457" spans="1:7" x14ac:dyDescent="0.25">
      <c r="A457" s="133"/>
      <c r="C457" s="173"/>
      <c r="D457" s="173"/>
      <c r="E457" s="173"/>
      <c r="F457" s="173"/>
      <c r="G457" s="1"/>
    </row>
    <row r="458" spans="1:7" x14ac:dyDescent="0.25">
      <c r="A458" s="133"/>
      <c r="C458" s="173"/>
      <c r="D458" s="173"/>
      <c r="E458" s="173"/>
      <c r="F458" s="173"/>
      <c r="G458" s="1"/>
    </row>
    <row r="459" spans="1:7" x14ac:dyDescent="0.25">
      <c r="G459" s="1"/>
    </row>
    <row r="460" spans="1:7" x14ac:dyDescent="0.25">
      <c r="A460" s="133"/>
      <c r="G460" s="1"/>
    </row>
    <row r="461" spans="1:7" x14ac:dyDescent="0.25">
      <c r="G461" s="1"/>
    </row>
    <row r="462" spans="1:7" x14ac:dyDescent="0.25">
      <c r="G462" s="1"/>
    </row>
    <row r="463" spans="1:7" x14ac:dyDescent="0.25">
      <c r="G463" s="1"/>
    </row>
    <row r="464" spans="1:7" x14ac:dyDescent="0.25">
      <c r="A464" s="133"/>
      <c r="C464" s="173"/>
      <c r="D464" s="173"/>
      <c r="E464" s="173"/>
      <c r="F464" s="173"/>
      <c r="G464" s="1"/>
    </row>
    <row r="465" spans="1:7" x14ac:dyDescent="0.25">
      <c r="G465" s="1"/>
    </row>
    <row r="466" spans="1:7" x14ac:dyDescent="0.25">
      <c r="A466" s="133"/>
      <c r="G466" s="1"/>
    </row>
    <row r="467" spans="1:7" x14ac:dyDescent="0.25">
      <c r="G467" s="1"/>
    </row>
    <row r="468" spans="1:7" x14ac:dyDescent="0.25">
      <c r="A468" s="133"/>
      <c r="B468" s="199"/>
      <c r="C468" s="173"/>
      <c r="D468" s="173"/>
      <c r="E468" s="173"/>
      <c r="F468" s="173"/>
      <c r="G468" s="1"/>
    </row>
    <row r="469" spans="1:7" x14ac:dyDescent="0.25">
      <c r="G469" s="1"/>
    </row>
    <row r="470" spans="1:7" x14ac:dyDescent="0.25">
      <c r="G470" s="1"/>
    </row>
    <row r="471" spans="1:7" x14ac:dyDescent="0.25">
      <c r="G471" s="1"/>
    </row>
    <row r="472" spans="1:7" x14ac:dyDescent="0.25">
      <c r="G472" s="1"/>
    </row>
    <row r="473" spans="1:7" x14ac:dyDescent="0.25">
      <c r="G473" s="1"/>
    </row>
    <row r="474" spans="1:7" x14ac:dyDescent="0.25">
      <c r="A474" s="133"/>
      <c r="C474" s="173"/>
      <c r="D474" s="173"/>
      <c r="E474" s="173"/>
      <c r="F474" s="173"/>
      <c r="G474" s="1"/>
    </row>
    <row r="475" spans="1:7" x14ac:dyDescent="0.25">
      <c r="G475" s="1"/>
    </row>
    <row r="476" spans="1:7" x14ac:dyDescent="0.25">
      <c r="G476" s="1"/>
    </row>
    <row r="477" spans="1:7" x14ac:dyDescent="0.25">
      <c r="G477" s="1"/>
    </row>
    <row r="478" spans="1:7" x14ac:dyDescent="0.25">
      <c r="G478" s="1"/>
    </row>
    <row r="479" spans="1:7" x14ac:dyDescent="0.25">
      <c r="G479" s="1"/>
    </row>
    <row r="480" spans="1:7" x14ac:dyDescent="0.25">
      <c r="G480" s="1"/>
    </row>
    <row r="481" spans="1:7" x14ac:dyDescent="0.25">
      <c r="G481" s="1"/>
    </row>
    <row r="482" spans="1:7" x14ac:dyDescent="0.25">
      <c r="G482" s="1"/>
    </row>
    <row r="483" spans="1:7" x14ac:dyDescent="0.25">
      <c r="G483" s="1"/>
    </row>
    <row r="484" spans="1:7" x14ac:dyDescent="0.25">
      <c r="A484" s="133"/>
      <c r="G484" s="1"/>
    </row>
    <row r="485" spans="1:7" x14ac:dyDescent="0.25">
      <c r="G485" s="1"/>
    </row>
    <row r="486" spans="1:7" x14ac:dyDescent="0.25">
      <c r="G486" s="1"/>
    </row>
    <row r="487" spans="1:7" x14ac:dyDescent="0.25">
      <c r="A487" s="133"/>
      <c r="B487" s="199"/>
      <c r="C487" s="173"/>
      <c r="D487" s="173"/>
      <c r="E487" s="173"/>
      <c r="F487" s="173"/>
      <c r="G487" s="1"/>
    </row>
    <row r="488" spans="1:7" x14ac:dyDescent="0.25">
      <c r="G488" s="1"/>
    </row>
    <row r="489" spans="1:7" x14ac:dyDescent="0.25">
      <c r="A489" s="133"/>
      <c r="B489" s="199"/>
      <c r="C489" s="173"/>
      <c r="D489" s="173"/>
      <c r="E489" s="173"/>
      <c r="G489" s="1"/>
    </row>
    <row r="490" spans="1:7" x14ac:dyDescent="0.25">
      <c r="A490" s="133"/>
      <c r="B490" s="199"/>
      <c r="C490" s="173"/>
      <c r="D490" s="173"/>
      <c r="E490" s="173"/>
      <c r="G490" s="1"/>
    </row>
    <row r="491" spans="1:7" x14ac:dyDescent="0.25">
      <c r="A491" s="133"/>
      <c r="B491" s="199"/>
      <c r="C491" s="173"/>
      <c r="D491" s="173"/>
      <c r="E491" s="173"/>
      <c r="G491" s="1"/>
    </row>
    <row r="492" spans="1:7" x14ac:dyDescent="0.25">
      <c r="A492" s="133"/>
      <c r="B492" s="199"/>
      <c r="C492" s="173"/>
      <c r="D492" s="173"/>
      <c r="E492" s="173"/>
      <c r="G492" s="1"/>
    </row>
    <row r="493" spans="1:7" x14ac:dyDescent="0.25">
      <c r="A493" s="133"/>
      <c r="B493" s="199"/>
      <c r="C493" s="173"/>
      <c r="D493" s="173"/>
      <c r="E493" s="173"/>
      <c r="G493" s="1"/>
    </row>
    <row r="494" spans="1:7" x14ac:dyDescent="0.25">
      <c r="A494" s="133"/>
      <c r="B494" s="199"/>
      <c r="C494" s="173"/>
      <c r="D494" s="173"/>
      <c r="E494" s="173"/>
      <c r="G494" s="1"/>
    </row>
    <row r="495" spans="1:7" x14ac:dyDescent="0.25">
      <c r="A495" s="170"/>
      <c r="B495" s="199"/>
      <c r="C495" s="173"/>
      <c r="D495" s="173"/>
      <c r="E495" s="173"/>
      <c r="G495" s="1"/>
    </row>
    <row r="496" spans="1:7" x14ac:dyDescent="0.25">
      <c r="A496" s="170"/>
      <c r="B496" s="199"/>
      <c r="C496" s="173"/>
      <c r="D496" s="173"/>
      <c r="G496" s="1"/>
    </row>
    <row r="497" spans="1:7" x14ac:dyDescent="0.25">
      <c r="A497" s="133"/>
      <c r="B497" s="199"/>
      <c r="C497" s="173"/>
      <c r="D497" s="173"/>
      <c r="E497" s="173"/>
      <c r="F497" s="173"/>
      <c r="G497" s="1"/>
    </row>
    <row r="498" spans="1:7" x14ac:dyDescent="0.25">
      <c r="A498" s="133"/>
      <c r="B498" s="199"/>
      <c r="C498" s="173"/>
      <c r="D498" s="173"/>
      <c r="E498" s="173"/>
      <c r="F498" s="173"/>
      <c r="G498" s="1"/>
    </row>
    <row r="499" spans="1:7" x14ac:dyDescent="0.25">
      <c r="A499" s="133"/>
      <c r="B499" s="199"/>
      <c r="C499" s="173"/>
      <c r="D499" s="173"/>
      <c r="E499" s="173"/>
      <c r="F499" s="173"/>
      <c r="G499" s="1"/>
    </row>
    <row r="500" spans="1:7" x14ac:dyDescent="0.25">
      <c r="A500" s="133"/>
      <c r="B500" s="199"/>
      <c r="C500" s="173"/>
      <c r="D500" s="173"/>
      <c r="E500" s="173"/>
      <c r="F500" s="173"/>
      <c r="G500" s="1"/>
    </row>
    <row r="501" spans="1:7" x14ac:dyDescent="0.25">
      <c r="A501" s="133"/>
      <c r="B501" s="199"/>
      <c r="C501" s="173"/>
      <c r="D501" s="173"/>
      <c r="E501" s="173"/>
      <c r="G501" s="1"/>
    </row>
    <row r="502" spans="1:7" x14ac:dyDescent="0.25">
      <c r="A502" s="133"/>
      <c r="B502" s="199"/>
      <c r="C502" s="173"/>
      <c r="D502" s="173"/>
      <c r="E502" s="173"/>
      <c r="G502" s="1"/>
    </row>
    <row r="503" spans="1:7" x14ac:dyDescent="0.25">
      <c r="G503" s="1"/>
    </row>
    <row r="504" spans="1:7" x14ac:dyDescent="0.25">
      <c r="G504" s="1"/>
    </row>
    <row r="505" spans="1:7" x14ac:dyDescent="0.25">
      <c r="G505" s="1"/>
    </row>
    <row r="506" spans="1:7" x14ac:dyDescent="0.25">
      <c r="G506" s="1"/>
    </row>
    <row r="507" spans="1:7" x14ac:dyDescent="0.25">
      <c r="G507" s="1"/>
    </row>
    <row r="508" spans="1:7" x14ac:dyDescent="0.25">
      <c r="G508" s="1"/>
    </row>
    <row r="509" spans="1:7" x14ac:dyDescent="0.25">
      <c r="A509" s="133"/>
      <c r="B509" s="199"/>
      <c r="C509" s="173"/>
      <c r="D509" s="173"/>
      <c r="E509" s="173"/>
      <c r="F509" s="173"/>
      <c r="G509" s="1"/>
    </row>
    <row r="510" spans="1:7" x14ac:dyDescent="0.25">
      <c r="A510" s="133"/>
      <c r="B510" s="199"/>
      <c r="C510" s="173"/>
      <c r="D510" s="173"/>
      <c r="E510" s="173"/>
      <c r="F510" s="173"/>
      <c r="G510" s="1"/>
    </row>
    <row r="511" spans="1:7" x14ac:dyDescent="0.25">
      <c r="A511" s="133"/>
      <c r="B511" s="199"/>
      <c r="C511" s="173"/>
      <c r="D511" s="173"/>
      <c r="E511" s="173"/>
      <c r="F511" s="173"/>
      <c r="G511" s="1"/>
    </row>
    <row r="512" spans="1:7" x14ac:dyDescent="0.25">
      <c r="A512" s="133"/>
      <c r="B512" s="199"/>
      <c r="C512" s="173"/>
      <c r="D512" s="173"/>
      <c r="E512" s="173"/>
      <c r="F512" s="173"/>
      <c r="G512" s="1"/>
    </row>
    <row r="513" spans="1:7" x14ac:dyDescent="0.25">
      <c r="A513" s="133"/>
      <c r="B513" s="199"/>
      <c r="C513" s="173"/>
      <c r="D513" s="173"/>
      <c r="E513" s="173"/>
      <c r="F513" s="173"/>
      <c r="G513" s="1"/>
    </row>
    <row r="514" spans="1:7" x14ac:dyDescent="0.25">
      <c r="B514" s="199"/>
      <c r="G514" s="1"/>
    </row>
    <row r="515" spans="1:7" x14ac:dyDescent="0.25">
      <c r="B515" s="199"/>
      <c r="G515" s="1"/>
    </row>
    <row r="516" spans="1:7" x14ac:dyDescent="0.25">
      <c r="B516" s="199"/>
      <c r="G516" s="1"/>
    </row>
    <row r="517" spans="1:7" x14ac:dyDescent="0.25">
      <c r="G517" s="1"/>
    </row>
    <row r="518" spans="1:7" x14ac:dyDescent="0.25">
      <c r="G518" s="1"/>
    </row>
    <row r="519" spans="1:7" x14ac:dyDescent="0.25">
      <c r="G519" s="1"/>
    </row>
    <row r="520" spans="1:7" x14ac:dyDescent="0.25">
      <c r="G520" s="1"/>
    </row>
    <row r="521" spans="1:7" x14ac:dyDescent="0.25">
      <c r="G521" s="1"/>
    </row>
    <row r="522" spans="1:7" x14ac:dyDescent="0.25">
      <c r="G522" s="1"/>
    </row>
    <row r="523" spans="1:7" x14ac:dyDescent="0.25">
      <c r="A523" s="133"/>
      <c r="B523" s="199"/>
      <c r="C523" s="173"/>
      <c r="D523" s="173"/>
      <c r="E523" s="173"/>
      <c r="F523" s="173"/>
      <c r="G523" s="1"/>
    </row>
    <row r="524" spans="1:7" x14ac:dyDescent="0.25">
      <c r="A524" s="133"/>
      <c r="B524" s="199"/>
      <c r="C524" s="173"/>
      <c r="D524" s="173"/>
      <c r="E524" s="173"/>
      <c r="F524" s="173"/>
      <c r="G524" s="1"/>
    </row>
    <row r="525" spans="1:7" x14ac:dyDescent="0.25">
      <c r="A525" s="133"/>
      <c r="B525" s="199"/>
      <c r="C525" s="173"/>
      <c r="D525" s="173"/>
      <c r="E525" s="173"/>
      <c r="F525" s="173"/>
      <c r="G525" s="1"/>
    </row>
    <row r="526" spans="1:7" x14ac:dyDescent="0.25">
      <c r="A526" s="133"/>
      <c r="B526" s="199"/>
      <c r="C526" s="173"/>
      <c r="D526" s="173"/>
      <c r="E526" s="173"/>
      <c r="F526" s="173"/>
      <c r="G526" s="1"/>
    </row>
    <row r="527" spans="1:7" x14ac:dyDescent="0.25">
      <c r="A527" s="133"/>
      <c r="B527" s="199"/>
      <c r="C527" s="173"/>
      <c r="D527" s="173"/>
      <c r="E527" s="173"/>
      <c r="F527" s="173"/>
      <c r="G527" s="1"/>
    </row>
    <row r="528" spans="1:7" x14ac:dyDescent="0.25">
      <c r="G528" s="1"/>
    </row>
    <row r="529" spans="1:7" x14ac:dyDescent="0.25">
      <c r="G529" s="1"/>
    </row>
    <row r="530" spans="1:7" x14ac:dyDescent="0.25">
      <c r="G530" s="1"/>
    </row>
    <row r="531" spans="1:7" x14ac:dyDescent="0.25">
      <c r="A531" s="133"/>
      <c r="B531" s="199"/>
      <c r="C531" s="173"/>
      <c r="D531" s="173"/>
      <c r="E531" s="173"/>
      <c r="F531" s="173"/>
      <c r="G531" s="1"/>
    </row>
    <row r="532" spans="1:7" x14ac:dyDescent="0.25">
      <c r="A532" s="133"/>
      <c r="B532" s="199"/>
      <c r="C532" s="173"/>
      <c r="D532" s="173"/>
      <c r="E532" s="173"/>
      <c r="F532" s="173"/>
      <c r="G532" s="1"/>
    </row>
    <row r="533" spans="1:7" x14ac:dyDescent="0.25">
      <c r="A533" s="133"/>
      <c r="C533" s="173"/>
      <c r="D533" s="173"/>
      <c r="E533" s="173"/>
      <c r="F533" s="173"/>
      <c r="G533" s="1"/>
    </row>
    <row r="534" spans="1:7" x14ac:dyDescent="0.25">
      <c r="A534" s="133"/>
      <c r="C534" s="173"/>
      <c r="D534" s="173"/>
      <c r="E534" s="173"/>
      <c r="F534" s="173"/>
      <c r="G534" s="1"/>
    </row>
    <row r="535" spans="1:7" x14ac:dyDescent="0.25">
      <c r="A535" s="133"/>
      <c r="C535" s="173"/>
      <c r="D535" s="173"/>
      <c r="E535" s="173"/>
      <c r="F535" s="173"/>
      <c r="G535" s="1"/>
    </row>
    <row r="536" spans="1:7" x14ac:dyDescent="0.25">
      <c r="A536" s="133"/>
      <c r="B536" s="199"/>
      <c r="C536" s="173"/>
      <c r="D536" s="173"/>
      <c r="E536" s="173"/>
      <c r="G536" s="1"/>
    </row>
    <row r="537" spans="1:7" x14ac:dyDescent="0.25">
      <c r="A537" s="133"/>
      <c r="B537" s="199"/>
      <c r="C537" s="173"/>
      <c r="D537" s="173"/>
      <c r="E537" s="173"/>
      <c r="G537" s="1"/>
    </row>
    <row r="538" spans="1:7" x14ac:dyDescent="0.25">
      <c r="A538" s="133"/>
      <c r="B538" s="199"/>
      <c r="C538" s="173"/>
      <c r="D538" s="173"/>
      <c r="E538" s="173"/>
      <c r="G538" s="1"/>
    </row>
    <row r="539" spans="1:7" x14ac:dyDescent="0.25">
      <c r="A539" s="133"/>
      <c r="B539" s="199"/>
      <c r="C539" s="173"/>
      <c r="D539" s="173"/>
      <c r="E539" s="173"/>
      <c r="G539" s="1"/>
    </row>
    <row r="540" spans="1:7" x14ac:dyDescent="0.25">
      <c r="A540" s="133"/>
      <c r="B540" s="199"/>
      <c r="C540" s="173"/>
      <c r="D540" s="173"/>
      <c r="E540" s="173"/>
      <c r="G540" s="1"/>
    </row>
    <row r="541" spans="1:7" x14ac:dyDescent="0.25">
      <c r="A541" s="133"/>
      <c r="B541" s="199"/>
      <c r="C541" s="173"/>
      <c r="D541" s="173"/>
      <c r="E541" s="173"/>
      <c r="G541" s="1"/>
    </row>
    <row r="542" spans="1:7" x14ac:dyDescent="0.25">
      <c r="G542" s="1"/>
    </row>
    <row r="543" spans="1:7" x14ac:dyDescent="0.25">
      <c r="G543" s="1"/>
    </row>
    <row r="544" spans="1:7" x14ac:dyDescent="0.25">
      <c r="G544" s="1"/>
    </row>
    <row r="545" spans="1:7" x14ac:dyDescent="0.25">
      <c r="G545" s="1"/>
    </row>
    <row r="546" spans="1:7" x14ac:dyDescent="0.25">
      <c r="G546" s="1"/>
    </row>
    <row r="547" spans="1:7" x14ac:dyDescent="0.25">
      <c r="G547" s="1"/>
    </row>
    <row r="548" spans="1:7" x14ac:dyDescent="0.25">
      <c r="A548" s="133"/>
      <c r="B548" s="199"/>
      <c r="C548" s="173"/>
      <c r="D548" s="173"/>
      <c r="E548" s="173"/>
      <c r="F548" s="173"/>
      <c r="G548" s="1"/>
    </row>
    <row r="549" spans="1:7" x14ac:dyDescent="0.25">
      <c r="A549" s="133"/>
      <c r="B549" s="199"/>
      <c r="C549" s="173"/>
      <c r="D549" s="173"/>
      <c r="E549" s="173"/>
      <c r="F549" s="173"/>
      <c r="G549" s="1"/>
    </row>
    <row r="550" spans="1:7" x14ac:dyDescent="0.25">
      <c r="A550" s="133"/>
      <c r="B550" s="199"/>
      <c r="C550" s="173"/>
      <c r="D550" s="173"/>
      <c r="E550" s="173"/>
      <c r="F550" s="173"/>
      <c r="G550" s="1"/>
    </row>
    <row r="551" spans="1:7" x14ac:dyDescent="0.25">
      <c r="A551" s="133"/>
      <c r="B551" s="199"/>
      <c r="C551" s="173"/>
      <c r="D551" s="173"/>
      <c r="E551" s="173"/>
      <c r="F551" s="173"/>
      <c r="G551" s="1"/>
    </row>
    <row r="552" spans="1:7" x14ac:dyDescent="0.25">
      <c r="A552" s="133"/>
      <c r="B552" s="199"/>
      <c r="C552" s="173"/>
      <c r="D552" s="173"/>
      <c r="E552" s="173"/>
      <c r="G552" s="1"/>
    </row>
    <row r="553" spans="1:7" x14ac:dyDescent="0.25">
      <c r="G553" s="1"/>
    </row>
    <row r="554" spans="1:7" x14ac:dyDescent="0.25">
      <c r="G554" s="1"/>
    </row>
    <row r="555" spans="1:7" x14ac:dyDescent="0.25">
      <c r="G555" s="1"/>
    </row>
    <row r="556" spans="1:7" x14ac:dyDescent="0.25">
      <c r="G556" s="1"/>
    </row>
    <row r="557" spans="1:7" x14ac:dyDescent="0.25">
      <c r="G557" s="1"/>
    </row>
    <row r="558" spans="1:7" x14ac:dyDescent="0.25">
      <c r="G558" s="1"/>
    </row>
    <row r="559" spans="1:7" x14ac:dyDescent="0.25">
      <c r="G559" s="1"/>
    </row>
    <row r="560" spans="1:7" x14ac:dyDescent="0.25">
      <c r="G560" s="1"/>
    </row>
    <row r="561" spans="1:7" x14ac:dyDescent="0.25">
      <c r="G561" s="1"/>
    </row>
    <row r="562" spans="1:7" x14ac:dyDescent="0.25">
      <c r="A562" s="133"/>
      <c r="C562" s="173"/>
      <c r="D562" s="173"/>
      <c r="E562" s="173"/>
      <c r="F562" s="173"/>
      <c r="G562" s="1"/>
    </row>
    <row r="563" spans="1:7" x14ac:dyDescent="0.25">
      <c r="A563" s="133"/>
      <c r="C563" s="173"/>
      <c r="D563" s="173"/>
      <c r="E563" s="173"/>
      <c r="F563" s="173"/>
      <c r="G563" s="1"/>
    </row>
    <row r="564" spans="1:7" x14ac:dyDescent="0.25">
      <c r="A564" s="133"/>
      <c r="C564" s="173"/>
      <c r="D564" s="173"/>
      <c r="E564" s="173"/>
      <c r="F564" s="173"/>
      <c r="G564" s="1"/>
    </row>
    <row r="565" spans="1:7" x14ac:dyDescent="0.25">
      <c r="A565" s="133"/>
      <c r="C565" s="173"/>
      <c r="D565" s="173"/>
      <c r="E565" s="173"/>
      <c r="F565" s="173"/>
      <c r="G565" s="1"/>
    </row>
    <row r="566" spans="1:7" x14ac:dyDescent="0.25">
      <c r="A566" s="133"/>
      <c r="B566" s="199"/>
      <c r="C566" s="173"/>
      <c r="D566" s="173"/>
      <c r="E566" s="173"/>
      <c r="G566" s="1"/>
    </row>
    <row r="567" spans="1:7" x14ac:dyDescent="0.25">
      <c r="G567" s="1"/>
    </row>
    <row r="568" spans="1:7" x14ac:dyDescent="0.25">
      <c r="G568" s="1"/>
    </row>
    <row r="569" spans="1:7" x14ac:dyDescent="0.25">
      <c r="G569" s="1"/>
    </row>
    <row r="570" spans="1:7" x14ac:dyDescent="0.25">
      <c r="A570" s="133"/>
      <c r="C570" s="173"/>
      <c r="D570" s="173"/>
      <c r="E570" s="173"/>
      <c r="F570" s="173"/>
      <c r="G570" s="1"/>
    </row>
    <row r="571" spans="1:7" x14ac:dyDescent="0.25">
      <c r="A571" s="133"/>
      <c r="C571" s="173"/>
      <c r="D571" s="173"/>
      <c r="E571" s="173"/>
      <c r="F571" s="173"/>
      <c r="G571" s="1"/>
    </row>
    <row r="572" spans="1:7" x14ac:dyDescent="0.25">
      <c r="A572" s="133"/>
      <c r="B572" s="199"/>
      <c r="C572" s="173"/>
      <c r="D572" s="173"/>
      <c r="E572" s="173"/>
      <c r="G572" s="1"/>
    </row>
    <row r="573" spans="1:7" x14ac:dyDescent="0.25">
      <c r="A573" s="133"/>
      <c r="C573" s="173"/>
      <c r="D573" s="173"/>
      <c r="E573" s="173"/>
      <c r="F573" s="173"/>
      <c r="G573" s="1"/>
    </row>
    <row r="574" spans="1:7" x14ac:dyDescent="0.25">
      <c r="A574" s="133"/>
      <c r="C574" s="173"/>
      <c r="D574" s="173"/>
      <c r="E574" s="173"/>
      <c r="F574" s="173"/>
      <c r="G574" s="1"/>
    </row>
    <row r="575" spans="1:7" x14ac:dyDescent="0.25">
      <c r="A575" s="133"/>
      <c r="D575" s="173"/>
      <c r="E575" s="173"/>
      <c r="G575" s="1"/>
    </row>
    <row r="576" spans="1:7" x14ac:dyDescent="0.25">
      <c r="A576" s="133"/>
      <c r="B576" s="199"/>
      <c r="C576" s="173"/>
      <c r="D576" s="173"/>
      <c r="E576" s="173"/>
      <c r="G576" s="1"/>
    </row>
    <row r="577" spans="1:7" x14ac:dyDescent="0.25">
      <c r="A577" s="133"/>
      <c r="B577" s="199"/>
      <c r="C577" s="173"/>
      <c r="D577" s="173"/>
      <c r="E577" s="173"/>
      <c r="G577" s="1"/>
    </row>
    <row r="578" spans="1:7" x14ac:dyDescent="0.25">
      <c r="A578" s="133"/>
      <c r="B578" s="199"/>
      <c r="C578" s="173"/>
      <c r="D578" s="173"/>
      <c r="E578" s="173"/>
      <c r="G578" s="1"/>
    </row>
    <row r="579" spans="1:7" x14ac:dyDescent="0.25">
      <c r="A579" s="133"/>
      <c r="B579" s="199"/>
      <c r="C579" s="173"/>
      <c r="D579" s="173"/>
      <c r="E579" s="173"/>
      <c r="G579" s="1"/>
    </row>
    <row r="580" spans="1:7" x14ac:dyDescent="0.25">
      <c r="A580" s="133"/>
      <c r="B580" s="199"/>
      <c r="C580" s="173"/>
      <c r="D580" s="173"/>
      <c r="E580" s="173"/>
      <c r="G580" s="1"/>
    </row>
    <row r="581" spans="1:7" x14ac:dyDescent="0.25">
      <c r="A581" s="133"/>
      <c r="B581" s="199"/>
      <c r="C581" s="173"/>
      <c r="D581" s="173"/>
      <c r="E581" s="173"/>
      <c r="G581" s="1"/>
    </row>
    <row r="582" spans="1:7" x14ac:dyDescent="0.25">
      <c r="A582" s="133"/>
      <c r="D582" s="173"/>
      <c r="E582" s="173"/>
      <c r="G582" s="1"/>
    </row>
    <row r="583" spans="1:7" x14ac:dyDescent="0.25">
      <c r="A583" s="133"/>
      <c r="D583" s="173"/>
      <c r="E583" s="173"/>
      <c r="G583" s="1"/>
    </row>
    <row r="584" spans="1:7" x14ac:dyDescent="0.25">
      <c r="A584" s="133"/>
      <c r="D584" s="173"/>
      <c r="E584" s="173"/>
      <c r="G584" s="1"/>
    </row>
    <row r="585" spans="1:7" x14ac:dyDescent="0.25">
      <c r="A585" s="133"/>
      <c r="D585" s="173"/>
      <c r="E585" s="173"/>
      <c r="G585" s="1"/>
    </row>
    <row r="586" spans="1:7" x14ac:dyDescent="0.25">
      <c r="A586" s="133"/>
      <c r="D586" s="173"/>
      <c r="E586" s="173"/>
      <c r="G586" s="1"/>
    </row>
    <row r="587" spans="1:7" x14ac:dyDescent="0.25">
      <c r="A587" s="133"/>
      <c r="D587" s="173"/>
      <c r="E587" s="173"/>
      <c r="G587" s="1"/>
    </row>
    <row r="588" spans="1:7" x14ac:dyDescent="0.25">
      <c r="A588" s="133"/>
      <c r="B588" s="199"/>
      <c r="C588" s="173"/>
      <c r="D588" s="173"/>
      <c r="E588" s="173"/>
      <c r="G588" s="1"/>
    </row>
    <row r="589" spans="1:7" x14ac:dyDescent="0.25">
      <c r="A589" s="133"/>
      <c r="B589" s="199"/>
      <c r="C589" s="173"/>
      <c r="D589" s="173"/>
      <c r="E589" s="173"/>
      <c r="G589" s="1"/>
    </row>
    <row r="590" spans="1:7" x14ac:dyDescent="0.25">
      <c r="G590" s="1"/>
    </row>
    <row r="591" spans="1:7" x14ac:dyDescent="0.25">
      <c r="G591" s="1"/>
    </row>
    <row r="592" spans="1:7" x14ac:dyDescent="0.25">
      <c r="G592" s="1"/>
    </row>
    <row r="593" spans="1:7" x14ac:dyDescent="0.25">
      <c r="G593" s="1"/>
    </row>
    <row r="594" spans="1:7" x14ac:dyDescent="0.25">
      <c r="G594" s="1"/>
    </row>
    <row r="595" spans="1:7" x14ac:dyDescent="0.25">
      <c r="G595" s="1"/>
    </row>
    <row r="596" spans="1:7" x14ac:dyDescent="0.25">
      <c r="A596" s="133"/>
      <c r="B596" s="199"/>
      <c r="C596" s="173"/>
      <c r="D596" s="173"/>
      <c r="E596" s="173"/>
      <c r="F596" s="173"/>
      <c r="G596" s="1"/>
    </row>
    <row r="597" spans="1:7" x14ac:dyDescent="0.25">
      <c r="A597" s="133"/>
      <c r="B597" s="199"/>
      <c r="C597" s="173"/>
      <c r="D597" s="173"/>
      <c r="E597" s="173"/>
      <c r="F597" s="173"/>
      <c r="G597" s="1"/>
    </row>
    <row r="598" spans="1:7" x14ac:dyDescent="0.25">
      <c r="A598" s="133"/>
      <c r="B598" s="199"/>
      <c r="C598" s="173"/>
      <c r="D598" s="173"/>
      <c r="E598" s="173"/>
      <c r="F598" s="173"/>
      <c r="G598" s="1"/>
    </row>
    <row r="599" spans="1:7" x14ac:dyDescent="0.25">
      <c r="A599" s="133"/>
      <c r="B599" s="199"/>
      <c r="C599" s="173"/>
      <c r="D599" s="173"/>
      <c r="E599" s="173"/>
      <c r="F599" s="173"/>
      <c r="G599" s="1"/>
    </row>
    <row r="600" spans="1:7" x14ac:dyDescent="0.25">
      <c r="A600" s="133"/>
      <c r="B600" s="199"/>
      <c r="C600" s="173"/>
      <c r="D600" s="173"/>
      <c r="E600" s="173"/>
      <c r="F600" s="173"/>
      <c r="G600" s="1"/>
    </row>
    <row r="601" spans="1:7" x14ac:dyDescent="0.25">
      <c r="G601" s="1"/>
    </row>
    <row r="602" spans="1:7" x14ac:dyDescent="0.25">
      <c r="B602" s="199"/>
      <c r="G602" s="1"/>
    </row>
    <row r="603" spans="1:7" x14ac:dyDescent="0.25">
      <c r="G603" s="1"/>
    </row>
    <row r="604" spans="1:7" x14ac:dyDescent="0.25">
      <c r="G604" s="1"/>
    </row>
    <row r="605" spans="1:7" x14ac:dyDescent="0.25">
      <c r="G605" s="1"/>
    </row>
    <row r="606" spans="1:7" x14ac:dyDescent="0.25">
      <c r="G606" s="1"/>
    </row>
    <row r="607" spans="1:7" x14ac:dyDescent="0.25">
      <c r="G607" s="1"/>
    </row>
    <row r="608" spans="1:7" x14ac:dyDescent="0.25">
      <c r="G608" s="1"/>
    </row>
    <row r="609" spans="1:7" x14ac:dyDescent="0.25">
      <c r="A609" s="133"/>
      <c r="C609" s="173"/>
      <c r="D609" s="173"/>
      <c r="E609" s="173"/>
      <c r="F609" s="173"/>
      <c r="G609" s="1"/>
    </row>
    <row r="610" spans="1:7" x14ac:dyDescent="0.25">
      <c r="A610" s="133"/>
      <c r="C610" s="173"/>
      <c r="D610" s="173"/>
      <c r="E610" s="173"/>
      <c r="F610" s="173"/>
      <c r="G610" s="1"/>
    </row>
    <row r="611" spans="1:7" x14ac:dyDescent="0.25">
      <c r="A611" s="133"/>
      <c r="C611" s="173"/>
      <c r="D611" s="173"/>
      <c r="E611" s="173"/>
      <c r="F611" s="173"/>
      <c r="G611" s="1"/>
    </row>
    <row r="612" spans="1:7" x14ac:dyDescent="0.25">
      <c r="A612" s="133"/>
      <c r="C612" s="173"/>
      <c r="D612" s="173"/>
      <c r="E612" s="173"/>
      <c r="F612" s="173"/>
      <c r="G612" s="1"/>
    </row>
    <row r="613" spans="1:7" x14ac:dyDescent="0.25">
      <c r="A613" s="133"/>
      <c r="C613" s="173"/>
      <c r="D613" s="173"/>
      <c r="E613" s="173"/>
      <c r="F613" s="173"/>
      <c r="G613" s="1"/>
    </row>
    <row r="614" spans="1:7" x14ac:dyDescent="0.25">
      <c r="G614" s="1"/>
    </row>
    <row r="615" spans="1:7" x14ac:dyDescent="0.25">
      <c r="G615" s="1"/>
    </row>
    <row r="616" spans="1:7" x14ac:dyDescent="0.25">
      <c r="G616" s="1"/>
    </row>
    <row r="617" spans="1:7" x14ac:dyDescent="0.25">
      <c r="A617" s="133"/>
      <c r="B617" s="199"/>
      <c r="C617" s="173"/>
      <c r="D617" s="173"/>
      <c r="E617" s="173"/>
      <c r="F617" s="173"/>
      <c r="G617" s="1"/>
    </row>
    <row r="618" spans="1:7" x14ac:dyDescent="0.25">
      <c r="A618" s="133"/>
      <c r="B618" s="199"/>
      <c r="C618" s="173"/>
      <c r="D618" s="173"/>
      <c r="E618" s="173"/>
      <c r="F618" s="173"/>
      <c r="G618" s="1"/>
    </row>
    <row r="619" spans="1:7" x14ac:dyDescent="0.25">
      <c r="A619" s="133"/>
      <c r="C619" s="173"/>
      <c r="D619" s="173"/>
      <c r="E619" s="173"/>
      <c r="F619" s="173"/>
      <c r="G619" s="1"/>
    </row>
    <row r="620" spans="1:7" x14ac:dyDescent="0.25">
      <c r="A620" s="133"/>
      <c r="C620" s="173"/>
      <c r="D620" s="173"/>
      <c r="E620" s="173"/>
      <c r="F620" s="173"/>
      <c r="G620" s="1"/>
    </row>
    <row r="621" spans="1:7" x14ac:dyDescent="0.25">
      <c r="A621" s="133"/>
      <c r="C621" s="173"/>
      <c r="D621" s="173"/>
      <c r="E621" s="173"/>
      <c r="F621" s="173"/>
      <c r="G621" s="1"/>
    </row>
    <row r="622" spans="1:7" x14ac:dyDescent="0.25">
      <c r="A622" s="133"/>
      <c r="C622" s="173"/>
      <c r="D622" s="173"/>
      <c r="E622" s="173"/>
      <c r="F622" s="173"/>
      <c r="G622" s="1"/>
    </row>
    <row r="623" spans="1:7" x14ac:dyDescent="0.25">
      <c r="A623" s="133"/>
      <c r="C623" s="173"/>
      <c r="D623" s="173"/>
      <c r="E623" s="173"/>
      <c r="F623" s="173"/>
      <c r="G623" s="1"/>
    </row>
    <row r="624" spans="1:7" x14ac:dyDescent="0.25">
      <c r="A624" s="133"/>
      <c r="D624" s="173"/>
      <c r="E624" s="173"/>
      <c r="G624" s="1"/>
    </row>
    <row r="625" spans="1:7" x14ac:dyDescent="0.25">
      <c r="A625" s="133"/>
      <c r="D625" s="173"/>
      <c r="E625" s="173"/>
      <c r="G625" s="1"/>
    </row>
    <row r="626" spans="1:7" x14ac:dyDescent="0.25">
      <c r="A626" s="133"/>
      <c r="D626" s="173"/>
      <c r="E626" s="173"/>
      <c r="G626" s="1"/>
    </row>
    <row r="627" spans="1:7" x14ac:dyDescent="0.25">
      <c r="A627" s="133"/>
      <c r="D627" s="173"/>
      <c r="E627" s="173"/>
      <c r="G627" s="1"/>
    </row>
    <row r="628" spans="1:7" x14ac:dyDescent="0.25">
      <c r="A628" s="133"/>
      <c r="D628" s="173"/>
      <c r="E628" s="173"/>
      <c r="G628" s="1"/>
    </row>
    <row r="629" spans="1:7" x14ac:dyDescent="0.25">
      <c r="A629" s="133"/>
      <c r="D629" s="173"/>
      <c r="E629" s="173"/>
      <c r="G629" s="1"/>
    </row>
    <row r="630" spans="1:7" x14ac:dyDescent="0.25">
      <c r="A630" s="133"/>
      <c r="D630" s="173"/>
      <c r="E630" s="173"/>
      <c r="G630" s="1"/>
    </row>
    <row r="631" spans="1:7" x14ac:dyDescent="0.25">
      <c r="A631" s="133"/>
      <c r="D631" s="173"/>
      <c r="E631" s="173"/>
      <c r="G631" s="1"/>
    </row>
    <row r="632" spans="1:7" x14ac:dyDescent="0.25">
      <c r="A632" s="133"/>
      <c r="D632" s="173"/>
      <c r="E632" s="173"/>
      <c r="G632" s="1"/>
    </row>
    <row r="633" spans="1:7" x14ac:dyDescent="0.25">
      <c r="A633" s="133"/>
      <c r="D633" s="173"/>
      <c r="E633" s="173"/>
      <c r="G633" s="1"/>
    </row>
    <row r="634" spans="1:7" x14ac:dyDescent="0.25">
      <c r="A634" s="133"/>
      <c r="D634" s="173"/>
      <c r="E634" s="173"/>
      <c r="G634" s="1"/>
    </row>
    <row r="635" spans="1:7" x14ac:dyDescent="0.25">
      <c r="A635" s="133"/>
      <c r="D635" s="173"/>
      <c r="E635" s="173"/>
      <c r="G635" s="1"/>
    </row>
    <row r="636" spans="1:7" x14ac:dyDescent="0.25">
      <c r="A636" s="133"/>
      <c r="B636" s="199"/>
      <c r="C636" s="173"/>
      <c r="D636" s="173"/>
      <c r="E636" s="173"/>
      <c r="G636" s="1"/>
    </row>
    <row r="637" spans="1:7" x14ac:dyDescent="0.25">
      <c r="A637" s="133"/>
      <c r="B637" s="199"/>
      <c r="C637" s="173"/>
      <c r="D637" s="173"/>
      <c r="E637" s="173"/>
      <c r="G637" s="1"/>
    </row>
    <row r="638" spans="1:7" x14ac:dyDescent="0.25">
      <c r="G638" s="1"/>
    </row>
    <row r="639" spans="1:7" x14ac:dyDescent="0.25">
      <c r="G639" s="1"/>
    </row>
    <row r="640" spans="1:7" x14ac:dyDescent="0.25">
      <c r="G640" s="1"/>
    </row>
    <row r="641" spans="1:7" x14ac:dyDescent="0.25">
      <c r="G641" s="1"/>
    </row>
    <row r="642" spans="1:7" x14ac:dyDescent="0.25">
      <c r="G642" s="1"/>
    </row>
    <row r="643" spans="1:7" x14ac:dyDescent="0.25">
      <c r="G643" s="1"/>
    </row>
    <row r="644" spans="1:7" x14ac:dyDescent="0.25">
      <c r="A644" s="133"/>
      <c r="B644" s="199"/>
      <c r="C644" s="173"/>
      <c r="D644" s="173"/>
      <c r="E644" s="173"/>
      <c r="F644" s="173"/>
      <c r="G644" s="1"/>
    </row>
    <row r="645" spans="1:7" x14ac:dyDescent="0.25">
      <c r="A645" s="133"/>
      <c r="B645" s="199"/>
      <c r="C645" s="173"/>
      <c r="D645" s="173"/>
      <c r="E645" s="173"/>
      <c r="F645" s="173"/>
      <c r="G645" s="1"/>
    </row>
    <row r="646" spans="1:7" x14ac:dyDescent="0.25">
      <c r="A646" s="133"/>
      <c r="B646" s="199"/>
      <c r="C646" s="173"/>
      <c r="D646" s="173"/>
      <c r="E646" s="173"/>
      <c r="F646" s="173"/>
      <c r="G646" s="1"/>
    </row>
    <row r="647" spans="1:7" x14ac:dyDescent="0.25">
      <c r="A647" s="133"/>
      <c r="B647" s="199"/>
      <c r="C647" s="173"/>
      <c r="D647" s="173"/>
      <c r="E647" s="173"/>
      <c r="F647" s="173"/>
      <c r="G647" s="1"/>
    </row>
    <row r="648" spans="1:7" x14ac:dyDescent="0.25">
      <c r="G648" s="1"/>
    </row>
    <row r="649" spans="1:7" x14ac:dyDescent="0.25">
      <c r="A649" s="133"/>
      <c r="G649" s="1"/>
    </row>
    <row r="650" spans="1:7" x14ac:dyDescent="0.25">
      <c r="B650" s="199"/>
      <c r="G650" s="1"/>
    </row>
    <row r="651" spans="1:7" x14ac:dyDescent="0.25">
      <c r="B651" s="199"/>
      <c r="G651" s="1"/>
    </row>
    <row r="652" spans="1:7" x14ac:dyDescent="0.25">
      <c r="B652" s="199"/>
      <c r="G652" s="1"/>
    </row>
    <row r="659" spans="1:7" x14ac:dyDescent="0.25">
      <c r="A659" s="133"/>
      <c r="C659" s="173"/>
      <c r="D659" s="173"/>
      <c r="E659" s="173"/>
      <c r="F659" s="173"/>
    </row>
    <row r="660" spans="1:7" x14ac:dyDescent="0.25">
      <c r="A660" s="133"/>
      <c r="C660" s="173"/>
      <c r="D660" s="173"/>
      <c r="E660" s="173"/>
      <c r="F660" s="173"/>
    </row>
    <row r="661" spans="1:7" x14ac:dyDescent="0.25">
      <c r="A661" s="133"/>
      <c r="C661" s="173"/>
      <c r="D661" s="173"/>
      <c r="E661" s="173"/>
      <c r="F661" s="173"/>
    </row>
    <row r="662" spans="1:7" x14ac:dyDescent="0.25">
      <c r="A662" s="133"/>
      <c r="C662" s="173"/>
      <c r="D662" s="173"/>
      <c r="E662" s="173"/>
      <c r="F662" s="173"/>
    </row>
    <row r="663" spans="1:7" x14ac:dyDescent="0.25">
      <c r="G663"/>
    </row>
    <row r="664" spans="1:7" x14ac:dyDescent="0.25">
      <c r="A664" s="133"/>
      <c r="G664"/>
    </row>
    <row r="665" spans="1:7" x14ac:dyDescent="0.25">
      <c r="G665"/>
    </row>
    <row r="666" spans="1:7" x14ac:dyDescent="0.25">
      <c r="G666"/>
    </row>
    <row r="667" spans="1:7" x14ac:dyDescent="0.25">
      <c r="G667"/>
    </row>
    <row r="668" spans="1:7" x14ac:dyDescent="0.25">
      <c r="G668"/>
    </row>
    <row r="669" spans="1:7" x14ac:dyDescent="0.25">
      <c r="A669" s="133"/>
      <c r="C669" s="173"/>
      <c r="D669" s="173"/>
      <c r="E669" s="173"/>
      <c r="F669" s="173"/>
      <c r="G669"/>
    </row>
    <row r="670" spans="1:7" x14ac:dyDescent="0.25">
      <c r="G670"/>
    </row>
    <row r="671" spans="1:7" x14ac:dyDescent="0.25">
      <c r="A671" s="133"/>
      <c r="G671"/>
    </row>
    <row r="672" spans="1:7" x14ac:dyDescent="0.25">
      <c r="G672"/>
    </row>
    <row r="673" spans="1:7" x14ac:dyDescent="0.25">
      <c r="A673" s="133"/>
      <c r="B673" s="199"/>
      <c r="C673" s="173"/>
      <c r="D673" s="173"/>
      <c r="E673" s="173"/>
      <c r="F673" s="173"/>
      <c r="G673"/>
    </row>
    <row r="674" spans="1:7" x14ac:dyDescent="0.25">
      <c r="G674"/>
    </row>
    <row r="675" spans="1:7" x14ac:dyDescent="0.25">
      <c r="A675" s="133"/>
      <c r="C675" s="173"/>
      <c r="D675" s="173"/>
      <c r="E675" s="173"/>
      <c r="F675" s="173"/>
      <c r="G675"/>
    </row>
    <row r="676" spans="1:7" x14ac:dyDescent="0.25">
      <c r="A676" s="133"/>
      <c r="C676" s="173"/>
      <c r="D676" s="173"/>
      <c r="E676" s="173"/>
      <c r="F676" s="173"/>
      <c r="G676"/>
    </row>
    <row r="677" spans="1:7" x14ac:dyDescent="0.25">
      <c r="A677" s="133"/>
      <c r="C677" s="173"/>
      <c r="D677" s="173"/>
      <c r="E677" s="173"/>
      <c r="F677" s="173"/>
      <c r="G677"/>
    </row>
    <row r="678" spans="1:7" x14ac:dyDescent="0.25">
      <c r="A678" s="133"/>
      <c r="C678" s="173"/>
      <c r="D678" s="173"/>
      <c r="E678" s="173"/>
      <c r="F678" s="173"/>
      <c r="G678"/>
    </row>
    <row r="679" spans="1:7" x14ac:dyDescent="0.25">
      <c r="A679" s="133"/>
      <c r="C679" s="173"/>
      <c r="D679" s="173"/>
      <c r="E679" s="173"/>
      <c r="F679" s="173"/>
      <c r="G679"/>
    </row>
    <row r="680" spans="1:7" x14ac:dyDescent="0.25">
      <c r="A680" s="133"/>
      <c r="C680" s="173"/>
      <c r="D680" s="173"/>
      <c r="E680" s="173"/>
      <c r="F680" s="173"/>
      <c r="G680"/>
    </row>
    <row r="681" spans="1:7" x14ac:dyDescent="0.25">
      <c r="A681" s="133"/>
      <c r="C681" s="173"/>
      <c r="D681" s="173"/>
      <c r="E681" s="173"/>
      <c r="F681" s="173"/>
      <c r="G681"/>
    </row>
    <row r="682" spans="1:7" x14ac:dyDescent="0.25">
      <c r="A682" s="133"/>
      <c r="C682" s="173"/>
      <c r="D682" s="173"/>
      <c r="E682" s="173"/>
      <c r="F682" s="173"/>
      <c r="G682"/>
    </row>
    <row r="683" spans="1:7" x14ac:dyDescent="0.25">
      <c r="A683" s="133"/>
      <c r="C683" s="173"/>
      <c r="D683" s="173"/>
      <c r="E683" s="173"/>
      <c r="F683" s="173"/>
      <c r="G683"/>
    </row>
    <row r="684" spans="1:7" x14ac:dyDescent="0.25">
      <c r="A684" s="133"/>
      <c r="B684" s="199"/>
      <c r="C684" s="173"/>
      <c r="D684" s="173"/>
      <c r="E684" s="173"/>
      <c r="G684"/>
    </row>
    <row r="685" spans="1:7" x14ac:dyDescent="0.25">
      <c r="A685" s="133"/>
      <c r="B685" s="199"/>
      <c r="C685" s="173"/>
      <c r="D685" s="173"/>
      <c r="E685" s="173"/>
      <c r="G685"/>
    </row>
    <row r="686" spans="1:7" x14ac:dyDescent="0.25">
      <c r="G686"/>
    </row>
    <row r="687" spans="1:7" x14ac:dyDescent="0.25">
      <c r="G687"/>
    </row>
    <row r="688" spans="1:7" x14ac:dyDescent="0.25">
      <c r="G688"/>
    </row>
    <row r="689" spans="1:7" x14ac:dyDescent="0.25">
      <c r="G689"/>
    </row>
    <row r="690" spans="1:7" x14ac:dyDescent="0.25">
      <c r="G690"/>
    </row>
    <row r="691" spans="1:7" x14ac:dyDescent="0.25">
      <c r="G691"/>
    </row>
    <row r="692" spans="1:7" x14ac:dyDescent="0.25">
      <c r="A692" s="133"/>
      <c r="B692" s="199"/>
      <c r="C692" s="173"/>
      <c r="D692" s="173"/>
      <c r="E692" s="173"/>
      <c r="F692" s="173"/>
      <c r="G692"/>
    </row>
    <row r="693" spans="1:7" x14ac:dyDescent="0.25">
      <c r="A693" s="133"/>
      <c r="B693" s="199"/>
      <c r="C693" s="173"/>
      <c r="D693" s="173"/>
      <c r="E693" s="173"/>
      <c r="F693" s="173"/>
      <c r="G693"/>
    </row>
    <row r="694" spans="1:7" x14ac:dyDescent="0.25">
      <c r="A694" s="133"/>
      <c r="B694" s="199"/>
      <c r="C694" s="173"/>
      <c r="D694" s="173"/>
      <c r="E694" s="173"/>
      <c r="F694" s="173"/>
      <c r="G694"/>
    </row>
    <row r="695" spans="1:7" x14ac:dyDescent="0.25">
      <c r="G695"/>
    </row>
    <row r="696" spans="1:7" x14ac:dyDescent="0.25">
      <c r="A696" s="133"/>
      <c r="G696"/>
    </row>
    <row r="697" spans="1:7" x14ac:dyDescent="0.25">
      <c r="G697"/>
    </row>
    <row r="698" spans="1:7" x14ac:dyDescent="0.25">
      <c r="G698"/>
    </row>
    <row r="699" spans="1:7" x14ac:dyDescent="0.25">
      <c r="G699"/>
    </row>
    <row r="700" spans="1:7" x14ac:dyDescent="0.25">
      <c r="G700"/>
    </row>
    <row r="701" spans="1:7" x14ac:dyDescent="0.25">
      <c r="G701"/>
    </row>
    <row r="702" spans="1:7" x14ac:dyDescent="0.25">
      <c r="G702"/>
    </row>
    <row r="703" spans="1:7" x14ac:dyDescent="0.25">
      <c r="G703"/>
    </row>
    <row r="704" spans="1:7" x14ac:dyDescent="0.25">
      <c r="G704"/>
    </row>
    <row r="705" spans="1:7" x14ac:dyDescent="0.25">
      <c r="G705"/>
    </row>
    <row r="706" spans="1:7" x14ac:dyDescent="0.25">
      <c r="G706"/>
    </row>
    <row r="707" spans="1:7" x14ac:dyDescent="0.25">
      <c r="A707" s="133"/>
      <c r="C707" s="173"/>
      <c r="D707" s="173"/>
      <c r="E707" s="173"/>
      <c r="F707" s="173"/>
      <c r="G707"/>
    </row>
    <row r="708" spans="1:7" x14ac:dyDescent="0.25">
      <c r="A708" s="133"/>
      <c r="C708" s="173"/>
      <c r="D708" s="173"/>
      <c r="E708" s="173"/>
      <c r="F708" s="173"/>
      <c r="G708"/>
    </row>
    <row r="709" spans="1:7" x14ac:dyDescent="0.25">
      <c r="A709" s="133"/>
      <c r="C709" s="173"/>
      <c r="D709" s="173"/>
      <c r="E709" s="173"/>
      <c r="F709" s="173"/>
      <c r="G709"/>
    </row>
    <row r="710" spans="1:7" x14ac:dyDescent="0.25">
      <c r="A710" s="133"/>
      <c r="C710" s="173"/>
      <c r="D710" s="173"/>
      <c r="E710" s="173"/>
      <c r="F710" s="173"/>
      <c r="G710"/>
    </row>
    <row r="711" spans="1:7" x14ac:dyDescent="0.25">
      <c r="G711"/>
    </row>
    <row r="712" spans="1:7" x14ac:dyDescent="0.25">
      <c r="A712" s="133"/>
      <c r="G712"/>
    </row>
    <row r="713" spans="1:7" x14ac:dyDescent="0.25">
      <c r="G713"/>
    </row>
    <row r="714" spans="1:7" x14ac:dyDescent="0.25">
      <c r="G714"/>
    </row>
    <row r="715" spans="1:7" x14ac:dyDescent="0.25">
      <c r="G715"/>
    </row>
    <row r="716" spans="1:7" x14ac:dyDescent="0.25">
      <c r="A716" s="133"/>
      <c r="C716" s="173"/>
      <c r="D716" s="173"/>
      <c r="E716" s="173"/>
      <c r="F716" s="173"/>
      <c r="G716"/>
    </row>
    <row r="717" spans="1:7" x14ac:dyDescent="0.25">
      <c r="G717"/>
    </row>
    <row r="718" spans="1:7" x14ac:dyDescent="0.25">
      <c r="A718" s="133"/>
      <c r="G718"/>
    </row>
    <row r="719" spans="1:7" x14ac:dyDescent="0.25">
      <c r="G719"/>
    </row>
    <row r="720" spans="1:7" x14ac:dyDescent="0.25">
      <c r="A720" s="133"/>
      <c r="B720" s="199"/>
      <c r="C720" s="173"/>
      <c r="D720" s="173"/>
      <c r="E720" s="173"/>
      <c r="F720" s="173"/>
      <c r="G720"/>
    </row>
    <row r="721" spans="1:7" x14ac:dyDescent="0.25">
      <c r="G721"/>
    </row>
    <row r="722" spans="1:7" x14ac:dyDescent="0.25">
      <c r="A722" s="133"/>
      <c r="B722" s="199"/>
      <c r="C722" s="173"/>
      <c r="D722" s="173"/>
      <c r="E722" s="173"/>
      <c r="F722" s="173"/>
      <c r="G722"/>
    </row>
    <row r="723" spans="1:7" x14ac:dyDescent="0.25">
      <c r="A723" s="133"/>
      <c r="B723" s="199"/>
      <c r="C723" s="173"/>
      <c r="D723" s="173"/>
      <c r="E723" s="173"/>
      <c r="F723" s="173"/>
      <c r="G723"/>
    </row>
    <row r="724" spans="1:7" x14ac:dyDescent="0.25">
      <c r="A724" s="133"/>
      <c r="B724" s="199"/>
      <c r="C724" s="173"/>
      <c r="D724" s="173"/>
      <c r="E724" s="173"/>
      <c r="F724" s="173"/>
      <c r="G724"/>
    </row>
    <row r="725" spans="1:7" x14ac:dyDescent="0.25">
      <c r="A725" s="133"/>
      <c r="B725" s="199"/>
      <c r="C725" s="173"/>
      <c r="D725" s="173"/>
      <c r="E725" s="173"/>
      <c r="F725" s="173"/>
      <c r="G725"/>
    </row>
    <row r="726" spans="1:7" x14ac:dyDescent="0.25">
      <c r="A726" s="133"/>
      <c r="B726" s="199"/>
      <c r="C726" s="173"/>
      <c r="D726" s="173"/>
      <c r="E726" s="173"/>
      <c r="F726" s="173"/>
      <c r="G726"/>
    </row>
    <row r="727" spans="1:7" x14ac:dyDescent="0.25">
      <c r="A727" s="133"/>
      <c r="B727" s="199"/>
      <c r="C727" s="173"/>
      <c r="D727" s="173"/>
      <c r="E727" s="173"/>
      <c r="F727" s="173"/>
      <c r="G727"/>
    </row>
    <row r="728" spans="1:7" x14ac:dyDescent="0.25">
      <c r="A728" s="133"/>
      <c r="B728" s="199"/>
      <c r="C728" s="173"/>
      <c r="D728" s="173"/>
      <c r="E728" s="173"/>
      <c r="F728" s="173"/>
      <c r="G728"/>
    </row>
    <row r="729" spans="1:7" x14ac:dyDescent="0.25">
      <c r="A729" s="133"/>
      <c r="B729" s="199"/>
      <c r="C729" s="173"/>
      <c r="D729" s="173"/>
      <c r="E729" s="173"/>
      <c r="F729" s="173"/>
      <c r="G729"/>
    </row>
    <row r="730" spans="1:7" x14ac:dyDescent="0.25">
      <c r="A730" s="133"/>
      <c r="B730" s="199"/>
      <c r="C730" s="173"/>
      <c r="D730" s="173"/>
      <c r="E730" s="173"/>
      <c r="F730" s="173"/>
      <c r="G730"/>
    </row>
    <row r="731" spans="1:7" x14ac:dyDescent="0.25">
      <c r="A731" s="133"/>
      <c r="B731" s="199"/>
      <c r="C731" s="173"/>
      <c r="D731" s="173"/>
      <c r="E731" s="173"/>
      <c r="F731" s="173"/>
      <c r="G731"/>
    </row>
    <row r="732" spans="1:7" x14ac:dyDescent="0.25">
      <c r="A732" s="133"/>
      <c r="B732" s="199"/>
      <c r="C732" s="173"/>
      <c r="D732" s="173"/>
      <c r="E732" s="173"/>
      <c r="F732" s="173"/>
      <c r="G732"/>
    </row>
    <row r="733" spans="1:7" x14ac:dyDescent="0.25">
      <c r="A733" s="133"/>
      <c r="B733" s="199"/>
      <c r="C733" s="173"/>
      <c r="D733" s="173"/>
      <c r="E733" s="173"/>
      <c r="F733" s="173"/>
      <c r="G733"/>
    </row>
    <row r="734" spans="1:7" x14ac:dyDescent="0.25">
      <c r="A734" s="133"/>
      <c r="B734" s="199"/>
      <c r="C734" s="173"/>
      <c r="D734" s="173"/>
      <c r="E734" s="173"/>
      <c r="G734"/>
    </row>
    <row r="735" spans="1:7" x14ac:dyDescent="0.25">
      <c r="A735" s="133"/>
      <c r="B735" s="199"/>
      <c r="C735" s="173"/>
      <c r="D735" s="173"/>
      <c r="E735" s="173"/>
      <c r="G735"/>
    </row>
    <row r="736" spans="1:7" x14ac:dyDescent="0.25">
      <c r="G736"/>
    </row>
    <row r="737" spans="1:7" x14ac:dyDescent="0.25">
      <c r="G737"/>
    </row>
    <row r="738" spans="1:7" x14ac:dyDescent="0.25">
      <c r="G738"/>
    </row>
    <row r="739" spans="1:7" x14ac:dyDescent="0.25">
      <c r="G739"/>
    </row>
    <row r="740" spans="1:7" x14ac:dyDescent="0.25">
      <c r="G740"/>
    </row>
    <row r="741" spans="1:7" x14ac:dyDescent="0.25">
      <c r="G741"/>
    </row>
    <row r="742" spans="1:7" x14ac:dyDescent="0.25">
      <c r="G742"/>
    </row>
    <row r="743" spans="1:7" x14ac:dyDescent="0.25">
      <c r="A743" s="133"/>
      <c r="B743" s="199"/>
      <c r="C743" s="173"/>
      <c r="D743" s="173"/>
      <c r="E743" s="173"/>
      <c r="F743" s="173"/>
      <c r="G743"/>
    </row>
    <row r="744" spans="1:7" x14ac:dyDescent="0.25">
      <c r="A744" s="133"/>
      <c r="B744" s="199"/>
      <c r="C744" s="173"/>
      <c r="D744" s="173"/>
      <c r="E744" s="173"/>
      <c r="F744" s="173"/>
      <c r="G744"/>
    </row>
    <row r="745" spans="1:7" x14ac:dyDescent="0.25">
      <c r="A745" s="133"/>
      <c r="B745" s="199"/>
      <c r="C745" s="173"/>
      <c r="D745" s="173"/>
      <c r="E745" s="173"/>
      <c r="F745" s="173"/>
      <c r="G745"/>
    </row>
    <row r="746" spans="1:7" x14ac:dyDescent="0.25">
      <c r="G746"/>
    </row>
    <row r="747" spans="1:7" x14ac:dyDescent="0.25">
      <c r="A747" s="133"/>
      <c r="G747"/>
    </row>
    <row r="748" spans="1:7" x14ac:dyDescent="0.25">
      <c r="F748" s="173"/>
      <c r="G748"/>
    </row>
    <row r="749" spans="1:7" x14ac:dyDescent="0.25">
      <c r="F749" s="173"/>
      <c r="G749"/>
    </row>
    <row r="750" spans="1:7" x14ac:dyDescent="0.25">
      <c r="G750"/>
    </row>
    <row r="751" spans="1:7" x14ac:dyDescent="0.25">
      <c r="G751"/>
    </row>
    <row r="752" spans="1:7" x14ac:dyDescent="0.25">
      <c r="G752"/>
    </row>
    <row r="753" spans="1:7" x14ac:dyDescent="0.25">
      <c r="G753"/>
    </row>
    <row r="754" spans="1:7" x14ac:dyDescent="0.25">
      <c r="G754"/>
    </row>
    <row r="755" spans="1:7" x14ac:dyDescent="0.25">
      <c r="G755"/>
    </row>
    <row r="756" spans="1:7" x14ac:dyDescent="0.25">
      <c r="A756" s="133"/>
      <c r="C756" s="173"/>
      <c r="D756" s="173"/>
      <c r="E756" s="173"/>
      <c r="F756" s="173"/>
      <c r="G756"/>
    </row>
    <row r="757" spans="1:7" x14ac:dyDescent="0.25">
      <c r="A757" s="133"/>
      <c r="C757" s="173"/>
      <c r="D757" s="173"/>
      <c r="E757" s="173"/>
      <c r="F757" s="173"/>
      <c r="G757"/>
    </row>
    <row r="758" spans="1:7" x14ac:dyDescent="0.25">
      <c r="A758" s="133"/>
      <c r="C758" s="173"/>
      <c r="D758" s="173"/>
      <c r="E758" s="173"/>
      <c r="F758" s="173"/>
      <c r="G758"/>
    </row>
    <row r="759" spans="1:7" x14ac:dyDescent="0.25">
      <c r="A759" s="133"/>
      <c r="C759" s="173"/>
      <c r="D759" s="173"/>
      <c r="E759" s="173"/>
      <c r="F759" s="173"/>
      <c r="G759"/>
    </row>
    <row r="760" spans="1:7" x14ac:dyDescent="0.25">
      <c r="G760"/>
    </row>
    <row r="761" spans="1:7" x14ac:dyDescent="0.25">
      <c r="A761" s="133"/>
      <c r="G761"/>
    </row>
    <row r="762" spans="1:7" x14ac:dyDescent="0.25">
      <c r="G762"/>
    </row>
    <row r="763" spans="1:7" x14ac:dyDescent="0.25">
      <c r="G763"/>
    </row>
    <row r="764" spans="1:7" x14ac:dyDescent="0.25">
      <c r="G764"/>
    </row>
    <row r="765" spans="1:7" x14ac:dyDescent="0.25">
      <c r="A765" s="133"/>
      <c r="C765" s="173"/>
      <c r="D765" s="173"/>
      <c r="E765" s="173"/>
      <c r="F765" s="173"/>
      <c r="G765"/>
    </row>
    <row r="766" spans="1:7" x14ac:dyDescent="0.25">
      <c r="A766" s="133"/>
      <c r="C766" s="173"/>
      <c r="D766" s="173"/>
      <c r="E766" s="173"/>
      <c r="F766" s="173"/>
      <c r="G766"/>
    </row>
    <row r="767" spans="1:7" x14ac:dyDescent="0.25">
      <c r="A767" s="133"/>
      <c r="C767" s="173"/>
      <c r="D767" s="173"/>
      <c r="E767" s="173"/>
      <c r="F767" s="173"/>
      <c r="G767"/>
    </row>
    <row r="768" spans="1:7" x14ac:dyDescent="0.25">
      <c r="A768" s="133"/>
      <c r="G768"/>
    </row>
    <row r="769" spans="1:7" x14ac:dyDescent="0.25">
      <c r="A769" s="133"/>
      <c r="B769" s="199"/>
      <c r="C769" s="173"/>
      <c r="D769" s="173"/>
      <c r="E769" s="173"/>
      <c r="F769" s="173"/>
      <c r="G769"/>
    </row>
    <row r="770" spans="1:7" x14ac:dyDescent="0.25">
      <c r="G770"/>
    </row>
    <row r="771" spans="1:7" x14ac:dyDescent="0.25">
      <c r="A771" s="133"/>
      <c r="C771" s="173"/>
      <c r="D771" s="173"/>
      <c r="E771" s="173"/>
      <c r="F771" s="173"/>
      <c r="G771"/>
    </row>
    <row r="772" spans="1:7" x14ac:dyDescent="0.25">
      <c r="A772" s="133"/>
      <c r="C772" s="173"/>
      <c r="D772" s="173"/>
      <c r="E772" s="173"/>
      <c r="F772" s="173"/>
      <c r="G772"/>
    </row>
    <row r="773" spans="1:7" x14ac:dyDescent="0.25">
      <c r="A773" s="133"/>
      <c r="C773" s="173"/>
      <c r="D773" s="173"/>
      <c r="E773" s="173"/>
      <c r="F773" s="173"/>
      <c r="G773"/>
    </row>
    <row r="774" spans="1:7" x14ac:dyDescent="0.25">
      <c r="A774" s="133"/>
      <c r="C774" s="173"/>
      <c r="D774" s="173"/>
      <c r="E774" s="173"/>
      <c r="F774" s="173"/>
      <c r="G774"/>
    </row>
    <row r="775" spans="1:7" x14ac:dyDescent="0.25">
      <c r="A775" s="133"/>
      <c r="C775" s="173"/>
      <c r="D775" s="173"/>
      <c r="E775" s="173"/>
      <c r="F775" s="173"/>
      <c r="G775"/>
    </row>
    <row r="776" spans="1:7" x14ac:dyDescent="0.25">
      <c r="A776" s="133"/>
      <c r="C776" s="173"/>
      <c r="D776" s="173"/>
      <c r="E776" s="173"/>
      <c r="F776" s="173"/>
      <c r="G776"/>
    </row>
    <row r="777" spans="1:7" x14ac:dyDescent="0.25">
      <c r="A777" s="133"/>
      <c r="C777" s="173"/>
      <c r="D777" s="173"/>
      <c r="E777" s="173"/>
      <c r="F777" s="173"/>
      <c r="G777"/>
    </row>
    <row r="778" spans="1:7" x14ac:dyDescent="0.25">
      <c r="A778" s="133"/>
      <c r="C778" s="173"/>
      <c r="D778" s="173"/>
      <c r="E778" s="173"/>
      <c r="F778" s="173"/>
      <c r="G778"/>
    </row>
    <row r="779" spans="1:7" x14ac:dyDescent="0.25">
      <c r="A779" s="133"/>
      <c r="C779" s="173"/>
      <c r="D779" s="173"/>
      <c r="E779" s="173"/>
      <c r="F779" s="173"/>
      <c r="G779"/>
    </row>
    <row r="780" spans="1:7" x14ac:dyDescent="0.25">
      <c r="A780" s="133"/>
      <c r="C780" s="173"/>
      <c r="D780" s="173"/>
      <c r="E780" s="173"/>
      <c r="F780" s="173"/>
      <c r="G780"/>
    </row>
    <row r="781" spans="1:7" x14ac:dyDescent="0.25">
      <c r="A781" s="133"/>
      <c r="C781" s="173"/>
      <c r="D781" s="173"/>
      <c r="E781" s="173"/>
      <c r="F781" s="173"/>
      <c r="G781"/>
    </row>
    <row r="782" spans="1:7" x14ac:dyDescent="0.25">
      <c r="A782" s="133"/>
      <c r="C782" s="173"/>
      <c r="D782" s="173"/>
      <c r="E782" s="173"/>
      <c r="F782" s="173"/>
      <c r="G782"/>
    </row>
    <row r="783" spans="1:7" x14ac:dyDescent="0.25">
      <c r="A783" s="133"/>
      <c r="B783" s="199"/>
      <c r="C783" s="173"/>
      <c r="D783" s="173"/>
      <c r="E783" s="173"/>
      <c r="G783"/>
    </row>
    <row r="784" spans="1:7" x14ac:dyDescent="0.25">
      <c r="A784" s="133"/>
      <c r="B784" s="199"/>
      <c r="C784" s="173"/>
      <c r="D784" s="173"/>
      <c r="E784" s="173"/>
      <c r="G784"/>
    </row>
    <row r="785" spans="1:7" x14ac:dyDescent="0.25">
      <c r="G785"/>
    </row>
    <row r="786" spans="1:7" x14ac:dyDescent="0.25">
      <c r="G786"/>
    </row>
    <row r="787" spans="1:7" x14ac:dyDescent="0.25">
      <c r="G787"/>
    </row>
    <row r="788" spans="1:7" x14ac:dyDescent="0.25">
      <c r="G788"/>
    </row>
    <row r="789" spans="1:7" x14ac:dyDescent="0.25">
      <c r="G789"/>
    </row>
    <row r="790" spans="1:7" x14ac:dyDescent="0.25">
      <c r="G790"/>
    </row>
    <row r="791" spans="1:7" x14ac:dyDescent="0.25">
      <c r="G791"/>
    </row>
    <row r="792" spans="1:7" x14ac:dyDescent="0.25">
      <c r="A792" s="133"/>
      <c r="B792" s="199"/>
      <c r="C792" s="173"/>
      <c r="D792" s="173"/>
      <c r="E792" s="173"/>
      <c r="F792" s="173"/>
      <c r="G792"/>
    </row>
    <row r="793" spans="1:7" x14ac:dyDescent="0.25">
      <c r="A793" s="133"/>
      <c r="B793" s="199"/>
      <c r="C793" s="173"/>
      <c r="D793" s="173"/>
      <c r="E793" s="173"/>
      <c r="F793" s="173"/>
      <c r="G793"/>
    </row>
    <row r="794" spans="1:7" x14ac:dyDescent="0.25">
      <c r="A794" s="133"/>
      <c r="B794" s="199"/>
      <c r="C794" s="173"/>
      <c r="D794" s="173"/>
      <c r="E794" s="173"/>
      <c r="F794" s="173"/>
      <c r="G794"/>
    </row>
    <row r="795" spans="1:7" x14ac:dyDescent="0.25">
      <c r="A795" s="133"/>
      <c r="B795" s="199"/>
      <c r="C795" s="173"/>
      <c r="D795" s="173"/>
      <c r="E795" s="173"/>
      <c r="F795" s="173"/>
      <c r="G795"/>
    </row>
    <row r="796" spans="1:7" x14ac:dyDescent="0.25">
      <c r="A796" s="133"/>
      <c r="B796" s="199"/>
      <c r="C796" s="173"/>
      <c r="D796" s="173"/>
      <c r="E796" s="173"/>
      <c r="F796" s="173"/>
      <c r="G796"/>
    </row>
    <row r="797" spans="1:7" x14ac:dyDescent="0.25">
      <c r="G797"/>
    </row>
    <row r="798" spans="1:7" x14ac:dyDescent="0.25">
      <c r="G798"/>
    </row>
    <row r="799" spans="1:7" x14ac:dyDescent="0.25">
      <c r="B799" s="199"/>
      <c r="G799"/>
    </row>
    <row r="800" spans="1:7" x14ac:dyDescent="0.25">
      <c r="B800" s="199"/>
      <c r="G800"/>
    </row>
    <row r="801" spans="1:7" x14ac:dyDescent="0.25">
      <c r="G801"/>
    </row>
    <row r="802" spans="1:7" x14ac:dyDescent="0.25">
      <c r="G802"/>
    </row>
    <row r="803" spans="1:7" x14ac:dyDescent="0.25">
      <c r="G803"/>
    </row>
    <row r="804" spans="1:7" x14ac:dyDescent="0.25">
      <c r="G804"/>
    </row>
    <row r="805" spans="1:7" x14ac:dyDescent="0.25">
      <c r="G805"/>
    </row>
    <row r="806" spans="1:7" x14ac:dyDescent="0.25">
      <c r="A806" s="133"/>
      <c r="C806" s="173"/>
      <c r="D806" s="173"/>
      <c r="E806" s="173"/>
      <c r="F806" s="173"/>
      <c r="G806"/>
    </row>
    <row r="807" spans="1:7" x14ac:dyDescent="0.25">
      <c r="A807" s="133"/>
      <c r="C807" s="173"/>
      <c r="D807" s="173"/>
      <c r="E807" s="173"/>
      <c r="F807" s="173"/>
      <c r="G807"/>
    </row>
    <row r="808" spans="1:7" x14ac:dyDescent="0.25">
      <c r="A808" s="133"/>
      <c r="C808" s="173"/>
      <c r="D808" s="173"/>
      <c r="E808" s="173"/>
      <c r="F808" s="173"/>
      <c r="G808"/>
    </row>
    <row r="809" spans="1:7" x14ac:dyDescent="0.25">
      <c r="A809" s="133"/>
      <c r="C809" s="173"/>
      <c r="D809" s="173"/>
      <c r="E809" s="173"/>
      <c r="F809" s="173"/>
      <c r="G809"/>
    </row>
    <row r="810" spans="1:7" x14ac:dyDescent="0.25">
      <c r="A810" s="133"/>
      <c r="C810" s="173"/>
      <c r="D810" s="173"/>
      <c r="E810" s="173"/>
      <c r="F810" s="173"/>
      <c r="G810"/>
    </row>
    <row r="811" spans="1:7" x14ac:dyDescent="0.25">
      <c r="G811"/>
    </row>
    <row r="812" spans="1:7" x14ac:dyDescent="0.25">
      <c r="G812"/>
    </row>
    <row r="813" spans="1:7" x14ac:dyDescent="0.25">
      <c r="G813"/>
    </row>
    <row r="814" spans="1:7" x14ac:dyDescent="0.25">
      <c r="G814"/>
    </row>
    <row r="815" spans="1:7" x14ac:dyDescent="0.25">
      <c r="A815" s="133"/>
      <c r="B815" s="199"/>
      <c r="C815" s="173"/>
      <c r="D815" s="173"/>
      <c r="E815" s="173"/>
      <c r="F815" s="173"/>
      <c r="G815"/>
    </row>
    <row r="816" spans="1:7" x14ac:dyDescent="0.25">
      <c r="A816" s="133"/>
      <c r="B816" s="199"/>
      <c r="C816" s="173"/>
      <c r="D816" s="173"/>
      <c r="E816" s="173"/>
      <c r="F816" s="173"/>
      <c r="G816"/>
    </row>
    <row r="817" spans="1:7" x14ac:dyDescent="0.25">
      <c r="A817" s="133"/>
      <c r="C817" s="173"/>
      <c r="D817" s="173"/>
      <c r="E817" s="173"/>
      <c r="F817" s="173"/>
      <c r="G817"/>
    </row>
    <row r="818" spans="1:7" x14ac:dyDescent="0.25">
      <c r="A818" s="133"/>
      <c r="C818" s="173"/>
      <c r="D818" s="173"/>
      <c r="E818" s="173"/>
      <c r="F818" s="173"/>
      <c r="G818"/>
    </row>
    <row r="819" spans="1:7" x14ac:dyDescent="0.25">
      <c r="A819" s="133"/>
      <c r="C819" s="173"/>
      <c r="D819" s="173"/>
      <c r="E819" s="173"/>
      <c r="F819" s="173"/>
      <c r="G819"/>
    </row>
    <row r="820" spans="1:7" x14ac:dyDescent="0.25">
      <c r="A820" s="170"/>
      <c r="B820" s="199"/>
      <c r="C820" s="173"/>
      <c r="D820" s="173"/>
      <c r="E820" s="173"/>
      <c r="G820"/>
    </row>
    <row r="821" spans="1:7" x14ac:dyDescent="0.25">
      <c r="A821" s="170"/>
      <c r="B821" s="199"/>
      <c r="C821" s="173"/>
      <c r="D821" s="173"/>
      <c r="E821" s="173"/>
      <c r="G821"/>
    </row>
    <row r="822" spans="1:7" x14ac:dyDescent="0.25">
      <c r="A822" s="170"/>
      <c r="B822" s="199"/>
      <c r="C822" s="173"/>
      <c r="D822" s="173"/>
      <c r="E822" s="173"/>
      <c r="G822"/>
    </row>
    <row r="823" spans="1:7" x14ac:dyDescent="0.25">
      <c r="A823" s="170"/>
      <c r="B823" s="199"/>
      <c r="C823" s="173"/>
      <c r="D823" s="173"/>
      <c r="E823" s="173"/>
      <c r="G823"/>
    </row>
    <row r="824" spans="1:7" x14ac:dyDescent="0.25">
      <c r="G824"/>
    </row>
    <row r="825" spans="1:7" x14ac:dyDescent="0.25">
      <c r="B825" s="199"/>
      <c r="G825"/>
    </row>
    <row r="826" spans="1:7" x14ac:dyDescent="0.25">
      <c r="A826" s="133"/>
      <c r="B826" s="199"/>
      <c r="C826" s="173"/>
      <c r="D826" s="173"/>
      <c r="E826" s="173"/>
      <c r="G826"/>
    </row>
    <row r="827" spans="1:7" x14ac:dyDescent="0.25">
      <c r="G827"/>
    </row>
    <row r="828" spans="1:7" x14ac:dyDescent="0.25">
      <c r="G828"/>
    </row>
    <row r="829" spans="1:7" x14ac:dyDescent="0.25">
      <c r="G829"/>
    </row>
    <row r="830" spans="1:7" x14ac:dyDescent="0.25">
      <c r="G830"/>
    </row>
    <row r="831" spans="1:7" x14ac:dyDescent="0.25">
      <c r="G831"/>
    </row>
    <row r="832" spans="1:7" x14ac:dyDescent="0.25">
      <c r="G832"/>
    </row>
    <row r="833" spans="1:7" x14ac:dyDescent="0.25">
      <c r="A833" s="133"/>
      <c r="B833" s="199"/>
      <c r="C833" s="173"/>
      <c r="D833" s="173"/>
      <c r="E833" s="173"/>
      <c r="F833" s="173"/>
      <c r="G833"/>
    </row>
    <row r="834" spans="1:7" x14ac:dyDescent="0.25">
      <c r="A834" s="133"/>
      <c r="B834" s="199"/>
      <c r="C834" s="173"/>
      <c r="D834" s="173"/>
      <c r="E834" s="173"/>
      <c r="F834" s="173"/>
      <c r="G834"/>
    </row>
    <row r="835" spans="1:7" x14ac:dyDescent="0.25">
      <c r="A835" s="133"/>
      <c r="B835" s="199"/>
      <c r="C835" s="173"/>
      <c r="D835" s="173"/>
      <c r="E835" s="173"/>
      <c r="F835" s="173"/>
      <c r="G835"/>
    </row>
    <row r="836" spans="1:7" x14ac:dyDescent="0.25">
      <c r="A836" s="133"/>
      <c r="B836" s="199"/>
      <c r="C836" s="173"/>
      <c r="D836" s="173"/>
      <c r="E836" s="173"/>
      <c r="F836" s="173"/>
      <c r="G836"/>
    </row>
    <row r="837" spans="1:7" x14ac:dyDescent="0.25">
      <c r="G837"/>
    </row>
    <row r="838" spans="1:7" x14ac:dyDescent="0.25">
      <c r="A838" s="133"/>
      <c r="G838"/>
    </row>
    <row r="839" spans="1:7" x14ac:dyDescent="0.25">
      <c r="G839"/>
    </row>
    <row r="840" spans="1:7" x14ac:dyDescent="0.25">
      <c r="B840" s="199"/>
      <c r="G840"/>
    </row>
    <row r="841" spans="1:7" x14ac:dyDescent="0.25">
      <c r="B841" s="199"/>
      <c r="G841"/>
    </row>
    <row r="842" spans="1:7" x14ac:dyDescent="0.25">
      <c r="G842"/>
    </row>
    <row r="843" spans="1:7" x14ac:dyDescent="0.25">
      <c r="G843"/>
    </row>
    <row r="844" spans="1:7" x14ac:dyDescent="0.25">
      <c r="G844"/>
    </row>
    <row r="845" spans="1:7" x14ac:dyDescent="0.25">
      <c r="G845"/>
    </row>
    <row r="846" spans="1:7" x14ac:dyDescent="0.25">
      <c r="G846"/>
    </row>
    <row r="847" spans="1:7" x14ac:dyDescent="0.25">
      <c r="G847"/>
    </row>
    <row r="848" spans="1:7" x14ac:dyDescent="0.25">
      <c r="A848" s="133"/>
      <c r="C848" s="173"/>
      <c r="D848" s="173"/>
      <c r="E848" s="173"/>
      <c r="F848" s="173"/>
      <c r="G848"/>
    </row>
    <row r="849" spans="1:7" x14ac:dyDescent="0.25">
      <c r="A849" s="133"/>
      <c r="C849" s="173"/>
      <c r="D849" s="173"/>
      <c r="E849" s="173"/>
      <c r="F849" s="173"/>
      <c r="G849"/>
    </row>
    <row r="850" spans="1:7" x14ac:dyDescent="0.25">
      <c r="A850" s="133"/>
      <c r="C850" s="173"/>
      <c r="D850" s="173"/>
      <c r="E850" s="173"/>
      <c r="F850" s="173"/>
      <c r="G850"/>
    </row>
    <row r="851" spans="1:7" x14ac:dyDescent="0.25">
      <c r="A851" s="133"/>
      <c r="C851" s="173"/>
      <c r="D851" s="173"/>
      <c r="E851" s="173"/>
      <c r="F851" s="173"/>
      <c r="G851"/>
    </row>
    <row r="852" spans="1:7" x14ac:dyDescent="0.25">
      <c r="G852"/>
    </row>
    <row r="853" spans="1:7" x14ac:dyDescent="0.25">
      <c r="A853" s="133"/>
      <c r="G853"/>
    </row>
    <row r="854" spans="1:7" x14ac:dyDescent="0.25">
      <c r="G854"/>
    </row>
    <row r="855" spans="1:7" x14ac:dyDescent="0.25">
      <c r="G855"/>
    </row>
    <row r="856" spans="1:7" x14ac:dyDescent="0.25">
      <c r="G856"/>
    </row>
    <row r="857" spans="1:7" x14ac:dyDescent="0.25">
      <c r="G857"/>
    </row>
    <row r="858" spans="1:7" x14ac:dyDescent="0.25">
      <c r="A858" s="133"/>
      <c r="C858" s="173"/>
      <c r="D858" s="173"/>
      <c r="E858" s="173"/>
      <c r="F858" s="173"/>
      <c r="G858"/>
    </row>
    <row r="859" spans="1:7" x14ac:dyDescent="0.25">
      <c r="G859"/>
    </row>
    <row r="860" spans="1:7" x14ac:dyDescent="0.25">
      <c r="A860" s="133"/>
      <c r="G860"/>
    </row>
    <row r="861" spans="1:7" x14ac:dyDescent="0.25">
      <c r="G861"/>
    </row>
    <row r="862" spans="1:7" x14ac:dyDescent="0.25">
      <c r="A862" s="133"/>
      <c r="B862" s="199"/>
      <c r="C862" s="173"/>
      <c r="D862" s="173"/>
      <c r="E862" s="173"/>
      <c r="F862" s="173"/>
      <c r="G862"/>
    </row>
    <row r="863" spans="1:7" x14ac:dyDescent="0.25">
      <c r="G863"/>
    </row>
    <row r="864" spans="1:7" x14ac:dyDescent="0.25">
      <c r="A864" s="133"/>
      <c r="C864" s="173"/>
      <c r="D864" s="173"/>
      <c r="E864" s="173"/>
      <c r="F864" s="173"/>
      <c r="G864"/>
    </row>
    <row r="865" spans="1:7" x14ac:dyDescent="0.25">
      <c r="A865" s="133"/>
      <c r="C865" s="173"/>
      <c r="D865" s="173"/>
      <c r="E865" s="173"/>
      <c r="F865" s="173"/>
      <c r="G865"/>
    </row>
    <row r="866" spans="1:7" x14ac:dyDescent="0.25">
      <c r="G866"/>
    </row>
    <row r="867" spans="1:7" x14ac:dyDescent="0.25">
      <c r="G867"/>
    </row>
    <row r="868" spans="1:7" x14ac:dyDescent="0.25">
      <c r="G868"/>
    </row>
    <row r="869" spans="1:7" x14ac:dyDescent="0.25">
      <c r="G869"/>
    </row>
    <row r="870" spans="1:7" x14ac:dyDescent="0.25">
      <c r="G870"/>
    </row>
    <row r="874" spans="1:7" x14ac:dyDescent="0.25">
      <c r="B874" s="199"/>
    </row>
    <row r="875" spans="1:7" x14ac:dyDescent="0.25">
      <c r="A875" s="133"/>
    </row>
    <row r="882" spans="1:7" x14ac:dyDescent="0.25">
      <c r="A882" s="133"/>
      <c r="B882" s="199"/>
      <c r="C882" s="173"/>
      <c r="D882" s="173"/>
      <c r="E882" s="173"/>
      <c r="F882" s="173"/>
    </row>
    <row r="883" spans="1:7" x14ac:dyDescent="0.25">
      <c r="A883" s="133"/>
      <c r="B883" s="199"/>
      <c r="C883" s="173"/>
      <c r="D883" s="173"/>
      <c r="E883" s="173"/>
      <c r="F883" s="173"/>
      <c r="G883" s="200"/>
    </row>
    <row r="884" spans="1:7" x14ac:dyDescent="0.25">
      <c r="A884" s="133"/>
      <c r="B884" s="199"/>
      <c r="C884" s="173"/>
      <c r="D884" s="173"/>
      <c r="E884" s="173"/>
      <c r="F884" s="173"/>
      <c r="G884" s="200"/>
    </row>
    <row r="885" spans="1:7" x14ac:dyDescent="0.25">
      <c r="A885" s="133"/>
      <c r="B885" s="199"/>
      <c r="C885" s="173"/>
      <c r="D885" s="173"/>
      <c r="E885" s="173"/>
      <c r="F885" s="173"/>
      <c r="G885" s="200"/>
    </row>
    <row r="887" spans="1:7" x14ac:dyDescent="0.25">
      <c r="A887" s="133"/>
      <c r="G887"/>
    </row>
    <row r="888" spans="1:7" x14ac:dyDescent="0.25">
      <c r="G888"/>
    </row>
    <row r="889" spans="1:7" x14ac:dyDescent="0.25">
      <c r="G889"/>
    </row>
    <row r="890" spans="1:7" x14ac:dyDescent="0.25">
      <c r="G890"/>
    </row>
    <row r="891" spans="1:7" x14ac:dyDescent="0.25">
      <c r="G891"/>
    </row>
    <row r="892" spans="1:7" x14ac:dyDescent="0.25">
      <c r="G892"/>
    </row>
    <row r="893" spans="1:7" x14ac:dyDescent="0.25">
      <c r="G893"/>
    </row>
    <row r="894" spans="1:7" x14ac:dyDescent="0.25">
      <c r="G894"/>
    </row>
    <row r="895" spans="1:7" x14ac:dyDescent="0.25">
      <c r="G895"/>
    </row>
    <row r="896" spans="1:7" x14ac:dyDescent="0.25">
      <c r="A896" s="133"/>
      <c r="C896" s="173"/>
      <c r="D896" s="173"/>
      <c r="E896" s="173"/>
      <c r="F896" s="173"/>
      <c r="G896"/>
    </row>
    <row r="897" spans="1:7" x14ac:dyDescent="0.25">
      <c r="A897" s="133"/>
      <c r="C897" s="173"/>
      <c r="D897" s="173"/>
      <c r="E897" s="173"/>
      <c r="F897" s="173"/>
      <c r="G897"/>
    </row>
    <row r="898" spans="1:7" x14ac:dyDescent="0.25">
      <c r="A898" s="133"/>
      <c r="C898" s="173"/>
      <c r="D898" s="173"/>
      <c r="E898" s="173"/>
      <c r="F898" s="173"/>
      <c r="G898"/>
    </row>
    <row r="899" spans="1:7" x14ac:dyDescent="0.25">
      <c r="A899" s="133"/>
      <c r="C899" s="173"/>
      <c r="D899" s="173"/>
      <c r="E899" s="173"/>
      <c r="F899" s="173"/>
      <c r="G899"/>
    </row>
    <row r="900" spans="1:7" x14ac:dyDescent="0.25">
      <c r="G900"/>
    </row>
    <row r="901" spans="1:7" x14ac:dyDescent="0.25">
      <c r="A901" s="133"/>
      <c r="G901"/>
    </row>
    <row r="902" spans="1:7" x14ac:dyDescent="0.25">
      <c r="G902"/>
    </row>
    <row r="903" spans="1:7" x14ac:dyDescent="0.25">
      <c r="G903"/>
    </row>
    <row r="904" spans="1:7" x14ac:dyDescent="0.25">
      <c r="G904"/>
    </row>
    <row r="905" spans="1:7" x14ac:dyDescent="0.25">
      <c r="A905" s="133"/>
      <c r="C905" s="173"/>
      <c r="D905" s="173"/>
      <c r="E905" s="173"/>
      <c r="F905" s="173"/>
      <c r="G905"/>
    </row>
    <row r="906" spans="1:7" x14ac:dyDescent="0.25">
      <c r="G906"/>
    </row>
    <row r="907" spans="1:7" x14ac:dyDescent="0.25">
      <c r="G907"/>
    </row>
    <row r="908" spans="1:7" x14ac:dyDescent="0.25">
      <c r="G908"/>
    </row>
    <row r="909" spans="1:7" x14ac:dyDescent="0.25">
      <c r="A909" s="133"/>
      <c r="B909" s="199"/>
      <c r="C909" s="173"/>
      <c r="D909" s="173"/>
      <c r="E909" s="173"/>
      <c r="F909" s="173"/>
      <c r="G909"/>
    </row>
    <row r="910" spans="1:7" x14ac:dyDescent="0.25">
      <c r="G910"/>
    </row>
    <row r="911" spans="1:7" x14ac:dyDescent="0.25">
      <c r="G911"/>
    </row>
    <row r="912" spans="1:7" x14ac:dyDescent="0.25">
      <c r="A912" s="133"/>
      <c r="C912" s="173"/>
      <c r="D912" s="173"/>
      <c r="E912" s="173"/>
      <c r="F912" s="173"/>
      <c r="G912"/>
    </row>
    <row r="913" spans="1:7" x14ac:dyDescent="0.25">
      <c r="G913"/>
    </row>
    <row r="914" spans="1:7" x14ac:dyDescent="0.25">
      <c r="A914" s="133"/>
      <c r="G914"/>
    </row>
    <row r="915" spans="1:7" x14ac:dyDescent="0.25">
      <c r="G915"/>
    </row>
    <row r="916" spans="1:7" x14ac:dyDescent="0.25">
      <c r="G916"/>
    </row>
    <row r="917" spans="1:7" x14ac:dyDescent="0.25">
      <c r="G917"/>
    </row>
    <row r="918" spans="1:7" x14ac:dyDescent="0.25">
      <c r="A918" s="133"/>
      <c r="B918" s="199"/>
      <c r="C918" s="173"/>
      <c r="D918" s="173"/>
      <c r="E918" s="173"/>
      <c r="F918" s="173"/>
      <c r="G918"/>
    </row>
    <row r="919" spans="1:7" x14ac:dyDescent="0.25">
      <c r="A919" s="133"/>
      <c r="B919" s="199"/>
      <c r="C919" s="173"/>
      <c r="D919" s="173"/>
      <c r="E919" s="173"/>
      <c r="F919" s="173"/>
    </row>
    <row r="920" spans="1:7" x14ac:dyDescent="0.25">
      <c r="A920" s="133"/>
      <c r="B920" s="199"/>
      <c r="C920" s="173"/>
      <c r="D920" s="173"/>
      <c r="E920" s="173"/>
      <c r="F920" s="173"/>
    </row>
    <row r="921" spans="1:7" x14ac:dyDescent="0.25">
      <c r="A921" s="133"/>
      <c r="B921" s="199"/>
      <c r="C921" s="173"/>
      <c r="D921" s="173"/>
      <c r="E921" s="173"/>
      <c r="F921" s="173"/>
    </row>
    <row r="923" spans="1:7" x14ac:dyDescent="0.25">
      <c r="B923" s="199"/>
    </row>
    <row r="924" spans="1:7" x14ac:dyDescent="0.25">
      <c r="A924" s="133"/>
    </row>
    <row r="932" spans="1:7" x14ac:dyDescent="0.25">
      <c r="A932" s="133"/>
      <c r="B932" s="199"/>
      <c r="C932" s="173"/>
      <c r="D932" s="173"/>
      <c r="E932" s="173"/>
      <c r="F932" s="173"/>
      <c r="G932" s="200"/>
    </row>
    <row r="933" spans="1:7" x14ac:dyDescent="0.25">
      <c r="A933" s="133"/>
      <c r="B933" s="199"/>
      <c r="C933" s="173"/>
      <c r="D933" s="173"/>
      <c r="E933" s="173"/>
      <c r="F933" s="173"/>
      <c r="G933" s="200"/>
    </row>
    <row r="934" spans="1:7" x14ac:dyDescent="0.25">
      <c r="A934" s="133"/>
      <c r="B934" s="199"/>
      <c r="C934" s="173"/>
      <c r="D934" s="173"/>
      <c r="E934" s="173"/>
      <c r="F934" s="173"/>
      <c r="G934" s="200"/>
    </row>
    <row r="935" spans="1:7" x14ac:dyDescent="0.25">
      <c r="G935"/>
    </row>
    <row r="936" spans="1:7" x14ac:dyDescent="0.25">
      <c r="A936" s="133"/>
      <c r="G936"/>
    </row>
    <row r="937" spans="1:7" x14ac:dyDescent="0.25">
      <c r="G937"/>
    </row>
    <row r="938" spans="1:7" x14ac:dyDescent="0.25">
      <c r="G938"/>
    </row>
    <row r="939" spans="1:7" x14ac:dyDescent="0.25">
      <c r="G939"/>
    </row>
    <row r="940" spans="1:7" x14ac:dyDescent="0.25">
      <c r="G940"/>
    </row>
    <row r="941" spans="1:7" x14ac:dyDescent="0.25">
      <c r="G941"/>
    </row>
    <row r="942" spans="1:7" x14ac:dyDescent="0.25">
      <c r="G942"/>
    </row>
    <row r="943" spans="1:7" x14ac:dyDescent="0.25">
      <c r="G943"/>
    </row>
    <row r="944" spans="1:7" x14ac:dyDescent="0.25">
      <c r="G944"/>
    </row>
    <row r="945" spans="1:7" x14ac:dyDescent="0.25">
      <c r="G945"/>
    </row>
    <row r="946" spans="1:7" x14ac:dyDescent="0.25">
      <c r="A946" s="133"/>
      <c r="C946" s="173"/>
      <c r="D946" s="173"/>
      <c r="E946" s="173"/>
      <c r="F946" s="173"/>
      <c r="G946"/>
    </row>
    <row r="947" spans="1:7" x14ac:dyDescent="0.25">
      <c r="A947" s="133"/>
      <c r="C947" s="173"/>
      <c r="D947" s="173"/>
      <c r="E947" s="173"/>
      <c r="F947" s="173"/>
      <c r="G947"/>
    </row>
    <row r="948" spans="1:7" x14ac:dyDescent="0.25">
      <c r="A948" s="133"/>
      <c r="C948" s="173"/>
      <c r="D948" s="173"/>
      <c r="E948" s="173"/>
      <c r="F948" s="173"/>
      <c r="G948"/>
    </row>
    <row r="949" spans="1:7" x14ac:dyDescent="0.25">
      <c r="G949"/>
    </row>
    <row r="950" spans="1:7" x14ac:dyDescent="0.25">
      <c r="A950" s="133"/>
      <c r="G950"/>
    </row>
    <row r="951" spans="1:7" x14ac:dyDescent="0.25">
      <c r="G951"/>
    </row>
    <row r="952" spans="1:7" x14ac:dyDescent="0.25">
      <c r="G952"/>
    </row>
    <row r="953" spans="1:7" x14ac:dyDescent="0.25">
      <c r="G953"/>
    </row>
    <row r="954" spans="1:7" x14ac:dyDescent="0.25">
      <c r="A954" s="133"/>
      <c r="C954" s="173"/>
      <c r="D954" s="173"/>
      <c r="E954" s="173"/>
      <c r="F954" s="173"/>
      <c r="G954"/>
    </row>
    <row r="955" spans="1:7" x14ac:dyDescent="0.25">
      <c r="G955"/>
    </row>
    <row r="956" spans="1:7" x14ac:dyDescent="0.25">
      <c r="G956"/>
    </row>
    <row r="957" spans="1:7" x14ac:dyDescent="0.25">
      <c r="G957"/>
    </row>
    <row r="958" spans="1:7" x14ac:dyDescent="0.25">
      <c r="A958" s="133"/>
      <c r="C958" s="173"/>
      <c r="D958" s="173"/>
      <c r="E958" s="173"/>
      <c r="F958" s="173"/>
      <c r="G958"/>
    </row>
    <row r="959" spans="1:7" x14ac:dyDescent="0.25">
      <c r="G959"/>
    </row>
    <row r="960" spans="1:7" x14ac:dyDescent="0.25">
      <c r="G960"/>
    </row>
    <row r="961" spans="1:7" x14ac:dyDescent="0.25">
      <c r="A961" s="133"/>
      <c r="C961" s="173"/>
      <c r="D961" s="173"/>
      <c r="E961" s="173"/>
      <c r="F961" s="173"/>
      <c r="G961"/>
    </row>
    <row r="962" spans="1:7" x14ac:dyDescent="0.25">
      <c r="G962"/>
    </row>
    <row r="963" spans="1:7" x14ac:dyDescent="0.25">
      <c r="A963" s="133"/>
      <c r="G963"/>
    </row>
    <row r="964" spans="1:7" x14ac:dyDescent="0.25">
      <c r="G964"/>
    </row>
    <row r="965" spans="1:7" x14ac:dyDescent="0.25">
      <c r="A965" s="133"/>
      <c r="B965" s="199"/>
      <c r="C965" s="173"/>
      <c r="D965" s="173"/>
      <c r="E965" s="173"/>
      <c r="F965" s="173"/>
      <c r="G965"/>
    </row>
    <row r="966" spans="1:7" x14ac:dyDescent="0.25">
      <c r="G966"/>
    </row>
    <row r="967" spans="1:7" x14ac:dyDescent="0.25">
      <c r="G967"/>
    </row>
    <row r="968" spans="1:7" x14ac:dyDescent="0.25">
      <c r="G968"/>
    </row>
    <row r="969" spans="1:7" x14ac:dyDescent="0.25">
      <c r="G969"/>
    </row>
    <row r="970" spans="1:7" x14ac:dyDescent="0.25">
      <c r="G970"/>
    </row>
    <row r="971" spans="1:7" x14ac:dyDescent="0.25">
      <c r="B971" s="199"/>
      <c r="G971"/>
    </row>
    <row r="972" spans="1:7" x14ac:dyDescent="0.25">
      <c r="A972" s="133"/>
      <c r="G972"/>
    </row>
    <row r="973" spans="1:7" x14ac:dyDescent="0.25">
      <c r="G973"/>
    </row>
    <row r="974" spans="1:7" x14ac:dyDescent="0.25">
      <c r="G974"/>
    </row>
    <row r="975" spans="1:7" x14ac:dyDescent="0.25">
      <c r="G975"/>
    </row>
    <row r="976" spans="1:7" x14ac:dyDescent="0.25">
      <c r="G976"/>
    </row>
    <row r="977" spans="1:7" x14ac:dyDescent="0.25">
      <c r="G977"/>
    </row>
    <row r="978" spans="1:7" x14ac:dyDescent="0.25">
      <c r="G978"/>
    </row>
    <row r="979" spans="1:7" x14ac:dyDescent="0.25">
      <c r="G979"/>
    </row>
    <row r="980" spans="1:7" x14ac:dyDescent="0.25">
      <c r="G980"/>
    </row>
    <row r="981" spans="1:7" x14ac:dyDescent="0.25">
      <c r="G981"/>
    </row>
    <row r="982" spans="1:7" x14ac:dyDescent="0.25">
      <c r="A982" s="133"/>
      <c r="B982" s="199"/>
      <c r="C982" s="173"/>
      <c r="D982" s="173"/>
      <c r="E982" s="173"/>
      <c r="F982" s="173"/>
      <c r="G982"/>
    </row>
    <row r="983" spans="1:7" x14ac:dyDescent="0.25">
      <c r="A983" s="133"/>
      <c r="B983" s="199"/>
      <c r="C983" s="173"/>
      <c r="D983" s="173"/>
      <c r="E983" s="173"/>
      <c r="F983" s="173"/>
      <c r="G983"/>
    </row>
    <row r="984" spans="1:7" x14ac:dyDescent="0.25">
      <c r="A984" s="133"/>
      <c r="B984" s="199"/>
      <c r="C984" s="173"/>
      <c r="D984" s="173"/>
      <c r="E984" s="173"/>
      <c r="F984" s="173"/>
      <c r="G984"/>
    </row>
    <row r="985" spans="1:7" x14ac:dyDescent="0.25">
      <c r="A985" s="133"/>
      <c r="B985" s="199"/>
      <c r="C985" s="173"/>
      <c r="D985" s="173"/>
      <c r="E985" s="173"/>
      <c r="F985" s="173"/>
      <c r="G985"/>
    </row>
    <row r="986" spans="1:7" x14ac:dyDescent="0.25">
      <c r="G986"/>
    </row>
    <row r="987" spans="1:7" x14ac:dyDescent="0.25">
      <c r="A987" s="133"/>
      <c r="G987"/>
    </row>
    <row r="988" spans="1:7" x14ac:dyDescent="0.25">
      <c r="G988"/>
    </row>
    <row r="989" spans="1:7" x14ac:dyDescent="0.25">
      <c r="B989" s="199"/>
      <c r="G989"/>
    </row>
    <row r="990" spans="1:7" x14ac:dyDescent="0.25">
      <c r="B990" s="199"/>
      <c r="G990"/>
    </row>
    <row r="991" spans="1:7" x14ac:dyDescent="0.25">
      <c r="G991"/>
    </row>
    <row r="992" spans="1:7" x14ac:dyDescent="0.25">
      <c r="G992"/>
    </row>
    <row r="993" spans="1:7" x14ac:dyDescent="0.25">
      <c r="G993"/>
    </row>
    <row r="994" spans="1:7" x14ac:dyDescent="0.25">
      <c r="G994"/>
    </row>
    <row r="995" spans="1:7" x14ac:dyDescent="0.25">
      <c r="G995"/>
    </row>
    <row r="996" spans="1:7" x14ac:dyDescent="0.25">
      <c r="G996"/>
    </row>
    <row r="997" spans="1:7" x14ac:dyDescent="0.25">
      <c r="A997" s="133"/>
      <c r="C997" s="173"/>
      <c r="D997" s="173"/>
      <c r="E997" s="173"/>
      <c r="F997" s="173"/>
      <c r="G997"/>
    </row>
    <row r="998" spans="1:7" x14ac:dyDescent="0.25">
      <c r="A998" s="133"/>
      <c r="C998" s="173"/>
      <c r="D998" s="173"/>
      <c r="E998" s="173"/>
      <c r="F998" s="173"/>
      <c r="G998"/>
    </row>
    <row r="999" spans="1:7" x14ac:dyDescent="0.25">
      <c r="A999" s="133"/>
      <c r="C999" s="173"/>
      <c r="D999" s="173"/>
      <c r="E999" s="173"/>
      <c r="F999" s="173"/>
      <c r="G999"/>
    </row>
    <row r="1000" spans="1:7" x14ac:dyDescent="0.25">
      <c r="A1000" s="133"/>
      <c r="C1000" s="173"/>
      <c r="D1000" s="173"/>
      <c r="E1000" s="173"/>
      <c r="F1000" s="173"/>
      <c r="G1000"/>
    </row>
    <row r="1001" spans="1:7" x14ac:dyDescent="0.25">
      <c r="G1001"/>
    </row>
    <row r="1002" spans="1:7" x14ac:dyDescent="0.25">
      <c r="A1002" s="133"/>
      <c r="G1002"/>
    </row>
    <row r="1003" spans="1:7" x14ac:dyDescent="0.25">
      <c r="G1003"/>
    </row>
    <row r="1004" spans="1:7" x14ac:dyDescent="0.25">
      <c r="G1004"/>
    </row>
    <row r="1005" spans="1:7" x14ac:dyDescent="0.25">
      <c r="G1005"/>
    </row>
    <row r="1006" spans="1:7" x14ac:dyDescent="0.25">
      <c r="G1006"/>
    </row>
    <row r="1007" spans="1:7" x14ac:dyDescent="0.25">
      <c r="A1007" s="133"/>
      <c r="C1007" s="173"/>
      <c r="D1007" s="173"/>
      <c r="E1007" s="173"/>
      <c r="F1007" s="173"/>
      <c r="G1007"/>
    </row>
    <row r="1008" spans="1:7" x14ac:dyDescent="0.25">
      <c r="G1008"/>
    </row>
    <row r="1009" spans="1:7" x14ac:dyDescent="0.25">
      <c r="A1009" s="133"/>
      <c r="G1009"/>
    </row>
    <row r="1010" spans="1:7" x14ac:dyDescent="0.25">
      <c r="G1010"/>
    </row>
    <row r="1011" spans="1:7" x14ac:dyDescent="0.25">
      <c r="A1011" s="133"/>
      <c r="B1011" s="199"/>
      <c r="C1011" s="173"/>
      <c r="D1011" s="173"/>
      <c r="E1011" s="173"/>
      <c r="F1011" s="173"/>
      <c r="G1011"/>
    </row>
    <row r="1012" spans="1:7" x14ac:dyDescent="0.25">
      <c r="G1012"/>
    </row>
    <row r="1013" spans="1:7" x14ac:dyDescent="0.25">
      <c r="A1013" s="133"/>
      <c r="B1013" s="199"/>
      <c r="C1013" s="173"/>
      <c r="D1013" s="173"/>
      <c r="E1013" s="173"/>
      <c r="F1013" s="173"/>
      <c r="G1013"/>
    </row>
    <row r="1014" spans="1:7" x14ac:dyDescent="0.25">
      <c r="A1014" s="133"/>
      <c r="G1014"/>
    </row>
    <row r="1015" spans="1:7" x14ac:dyDescent="0.25">
      <c r="G1015"/>
    </row>
    <row r="1016" spans="1:7" x14ac:dyDescent="0.25">
      <c r="G1016"/>
    </row>
    <row r="1017" spans="1:7" x14ac:dyDescent="0.25">
      <c r="G1017"/>
    </row>
    <row r="1018" spans="1:7" x14ac:dyDescent="0.25">
      <c r="G1018"/>
    </row>
    <row r="1019" spans="1:7" x14ac:dyDescent="0.25">
      <c r="B1019" s="199"/>
      <c r="G1019"/>
    </row>
    <row r="1020" spans="1:7" x14ac:dyDescent="0.25">
      <c r="A1020" s="133"/>
      <c r="G1020"/>
    </row>
    <row r="1021" spans="1:7" x14ac:dyDescent="0.25">
      <c r="G1021"/>
    </row>
    <row r="1022" spans="1:7" x14ac:dyDescent="0.25">
      <c r="G1022"/>
    </row>
    <row r="1023" spans="1:7" x14ac:dyDescent="0.25">
      <c r="G1023"/>
    </row>
    <row r="1024" spans="1:7" x14ac:dyDescent="0.25">
      <c r="G1024"/>
    </row>
    <row r="1025" spans="1:7" x14ac:dyDescent="0.25">
      <c r="G1025"/>
    </row>
    <row r="1026" spans="1:7" x14ac:dyDescent="0.25">
      <c r="G1026"/>
    </row>
    <row r="1027" spans="1:7" x14ac:dyDescent="0.25">
      <c r="A1027" s="133"/>
      <c r="B1027" s="199"/>
      <c r="C1027" s="173"/>
      <c r="D1027" s="173"/>
      <c r="E1027" s="173"/>
      <c r="F1027" s="173"/>
      <c r="G1027"/>
    </row>
    <row r="1028" spans="1:7" x14ac:dyDescent="0.25">
      <c r="A1028" s="133"/>
      <c r="B1028" s="199"/>
      <c r="C1028" s="173"/>
      <c r="D1028" s="173"/>
      <c r="E1028" s="173"/>
      <c r="F1028" s="173"/>
      <c r="G1028"/>
    </row>
    <row r="1029" spans="1:7" x14ac:dyDescent="0.25">
      <c r="A1029" s="133"/>
      <c r="B1029" s="199"/>
      <c r="C1029" s="173"/>
      <c r="D1029" s="173"/>
      <c r="E1029" s="173"/>
      <c r="F1029" s="173"/>
      <c r="G1029"/>
    </row>
    <row r="1030" spans="1:7" x14ac:dyDescent="0.25">
      <c r="G1030"/>
    </row>
    <row r="1031" spans="1:7" x14ac:dyDescent="0.25">
      <c r="A1031" s="133"/>
      <c r="G1031"/>
    </row>
    <row r="1032" spans="1:7" x14ac:dyDescent="0.25">
      <c r="G1032"/>
    </row>
    <row r="1033" spans="1:7" x14ac:dyDescent="0.25">
      <c r="G1033"/>
    </row>
    <row r="1034" spans="1:7" x14ac:dyDescent="0.25">
      <c r="G1034"/>
    </row>
    <row r="1035" spans="1:7" x14ac:dyDescent="0.25">
      <c r="G1035"/>
    </row>
    <row r="1036" spans="1:7" x14ac:dyDescent="0.25">
      <c r="G1036"/>
    </row>
    <row r="1037" spans="1:7" x14ac:dyDescent="0.25">
      <c r="G1037"/>
    </row>
    <row r="1038" spans="1:7" x14ac:dyDescent="0.25">
      <c r="G1038"/>
    </row>
    <row r="1039" spans="1:7" x14ac:dyDescent="0.25">
      <c r="G1039"/>
    </row>
    <row r="1040" spans="1:7" x14ac:dyDescent="0.25">
      <c r="G1040"/>
    </row>
    <row r="1041" spans="1:7" x14ac:dyDescent="0.25">
      <c r="G1041"/>
    </row>
    <row r="1042" spans="1:7" x14ac:dyDescent="0.25">
      <c r="A1042" s="133"/>
      <c r="C1042" s="173"/>
      <c r="D1042" s="173"/>
      <c r="E1042" s="173"/>
      <c r="F1042" s="173"/>
      <c r="G1042"/>
    </row>
    <row r="1043" spans="1:7" x14ac:dyDescent="0.25">
      <c r="A1043" s="133"/>
      <c r="C1043" s="173"/>
      <c r="D1043" s="173"/>
      <c r="E1043" s="173"/>
      <c r="F1043" s="173"/>
      <c r="G1043"/>
    </row>
    <row r="1044" spans="1:7" x14ac:dyDescent="0.25">
      <c r="A1044" s="133"/>
      <c r="C1044" s="173"/>
      <c r="D1044" s="173"/>
      <c r="E1044" s="173"/>
      <c r="F1044" s="173"/>
      <c r="G1044"/>
    </row>
    <row r="1045" spans="1:7" x14ac:dyDescent="0.25">
      <c r="A1045" s="133"/>
      <c r="C1045" s="173"/>
      <c r="D1045" s="173"/>
      <c r="E1045" s="173"/>
      <c r="F1045" s="173"/>
      <c r="G1045"/>
    </row>
    <row r="1046" spans="1:7" x14ac:dyDescent="0.25">
      <c r="G1046"/>
    </row>
    <row r="1047" spans="1:7" x14ac:dyDescent="0.25">
      <c r="A1047" s="133"/>
      <c r="G1047"/>
    </row>
    <row r="1048" spans="1:7" x14ac:dyDescent="0.25">
      <c r="G1048"/>
    </row>
    <row r="1049" spans="1:7" x14ac:dyDescent="0.25">
      <c r="G1049"/>
    </row>
    <row r="1050" spans="1:7" x14ac:dyDescent="0.25">
      <c r="G1050"/>
    </row>
    <row r="1051" spans="1:7" x14ac:dyDescent="0.25">
      <c r="A1051" s="133"/>
      <c r="C1051" s="173"/>
      <c r="D1051" s="173"/>
      <c r="E1051" s="173"/>
      <c r="F1051" s="173"/>
      <c r="G1051"/>
    </row>
    <row r="1052" spans="1:7" x14ac:dyDescent="0.25">
      <c r="G1052"/>
    </row>
    <row r="1053" spans="1:7" x14ac:dyDescent="0.25">
      <c r="A1053" s="133"/>
      <c r="G1053"/>
    </row>
    <row r="1054" spans="1:7" x14ac:dyDescent="0.25">
      <c r="G1054"/>
    </row>
    <row r="1055" spans="1:7" x14ac:dyDescent="0.25">
      <c r="A1055" s="133"/>
      <c r="B1055" s="199"/>
      <c r="C1055" s="173"/>
      <c r="D1055" s="173"/>
      <c r="E1055" s="173"/>
      <c r="F1055" s="173"/>
      <c r="G1055"/>
    </row>
    <row r="1056" spans="1:7" x14ac:dyDescent="0.25">
      <c r="G1056"/>
    </row>
    <row r="1057" spans="1:7" x14ac:dyDescent="0.25">
      <c r="G1057"/>
    </row>
    <row r="1058" spans="1:7" x14ac:dyDescent="0.25">
      <c r="A1058" s="133"/>
      <c r="C1058" s="173"/>
      <c r="D1058" s="173"/>
      <c r="E1058" s="173"/>
      <c r="F1058" s="173"/>
      <c r="G1058"/>
    </row>
    <row r="1059" spans="1:7" x14ac:dyDescent="0.25">
      <c r="G1059"/>
    </row>
    <row r="1060" spans="1:7" x14ac:dyDescent="0.25">
      <c r="A1060" s="133"/>
      <c r="G1060"/>
    </row>
    <row r="1061" spans="1:7" x14ac:dyDescent="0.25">
      <c r="A1061" s="133"/>
      <c r="G1061"/>
    </row>
    <row r="1062" spans="1:7" x14ac:dyDescent="0.25">
      <c r="A1062" s="133"/>
      <c r="G1062"/>
    </row>
    <row r="1063" spans="1:7" x14ac:dyDescent="0.25">
      <c r="A1063" s="133"/>
      <c r="G1063"/>
    </row>
    <row r="1064" spans="1:7" x14ac:dyDescent="0.25">
      <c r="A1064" s="133"/>
      <c r="G1064"/>
    </row>
    <row r="1065" spans="1:7" x14ac:dyDescent="0.25">
      <c r="G1065"/>
    </row>
    <row r="1066" spans="1:7" x14ac:dyDescent="0.25">
      <c r="G1066"/>
    </row>
    <row r="1067" spans="1:7" x14ac:dyDescent="0.25">
      <c r="B1067" s="199"/>
      <c r="G1067"/>
    </row>
    <row r="1068" spans="1:7" x14ac:dyDescent="0.25">
      <c r="A1068" s="133"/>
      <c r="G1068"/>
    </row>
    <row r="1069" spans="1:7" x14ac:dyDescent="0.25">
      <c r="G1069"/>
    </row>
    <row r="1070" spans="1:7" x14ac:dyDescent="0.25">
      <c r="G1070"/>
    </row>
    <row r="1071" spans="1:7" x14ac:dyDescent="0.25">
      <c r="G1071"/>
    </row>
    <row r="1072" spans="1:7" x14ac:dyDescent="0.25">
      <c r="G1072"/>
    </row>
    <row r="1073" spans="1:7" x14ac:dyDescent="0.25">
      <c r="G1073"/>
    </row>
    <row r="1074" spans="1:7" x14ac:dyDescent="0.25">
      <c r="G1074"/>
    </row>
    <row r="1075" spans="1:7" x14ac:dyDescent="0.25">
      <c r="G1075"/>
    </row>
    <row r="1076" spans="1:7" x14ac:dyDescent="0.25">
      <c r="A1076" s="133"/>
      <c r="B1076" s="199"/>
      <c r="C1076" s="173"/>
      <c r="D1076" s="173"/>
      <c r="E1076" s="173"/>
      <c r="F1076" s="173"/>
      <c r="G1076"/>
    </row>
    <row r="1077" spans="1:7" x14ac:dyDescent="0.25">
      <c r="A1077" s="133"/>
      <c r="B1077" s="199"/>
      <c r="C1077" s="173"/>
      <c r="D1077" s="173"/>
      <c r="E1077" s="173"/>
      <c r="F1077" s="173"/>
      <c r="G1077"/>
    </row>
    <row r="1078" spans="1:7" x14ac:dyDescent="0.25">
      <c r="A1078" s="133"/>
      <c r="B1078" s="199"/>
      <c r="C1078" s="173"/>
      <c r="D1078" s="173"/>
      <c r="E1078" s="173"/>
      <c r="F1078" s="173"/>
      <c r="G1078"/>
    </row>
    <row r="1079" spans="1:7" x14ac:dyDescent="0.25">
      <c r="G1079"/>
    </row>
    <row r="1080" spans="1:7" x14ac:dyDescent="0.25">
      <c r="A1080" s="133"/>
      <c r="G1080"/>
    </row>
    <row r="1081" spans="1:7" x14ac:dyDescent="0.25">
      <c r="F1081" s="173"/>
      <c r="G1081"/>
    </row>
    <row r="1082" spans="1:7" x14ac:dyDescent="0.25">
      <c r="G1082"/>
    </row>
    <row r="1083" spans="1:7" x14ac:dyDescent="0.25">
      <c r="G1083"/>
    </row>
    <row r="1084" spans="1:7" x14ac:dyDescent="0.25">
      <c r="G1084"/>
    </row>
    <row r="1085" spans="1:7" x14ac:dyDescent="0.25">
      <c r="G1085"/>
    </row>
    <row r="1086" spans="1:7" x14ac:dyDescent="0.25">
      <c r="G1086"/>
    </row>
    <row r="1087" spans="1:7" x14ac:dyDescent="0.25">
      <c r="G1087"/>
    </row>
    <row r="1088" spans="1:7" x14ac:dyDescent="0.25">
      <c r="G1088"/>
    </row>
    <row r="1089" spans="1:7" x14ac:dyDescent="0.25">
      <c r="A1089" s="133"/>
      <c r="C1089" s="173"/>
      <c r="D1089" s="173"/>
      <c r="E1089" s="173"/>
      <c r="F1089" s="173"/>
      <c r="G1089"/>
    </row>
    <row r="1090" spans="1:7" x14ac:dyDescent="0.25">
      <c r="A1090" s="133"/>
      <c r="C1090" s="173"/>
      <c r="D1090" s="173"/>
      <c r="E1090" s="173"/>
      <c r="F1090" s="173"/>
      <c r="G1090"/>
    </row>
    <row r="1091" spans="1:7" x14ac:dyDescent="0.25">
      <c r="A1091" s="133"/>
      <c r="C1091" s="173"/>
      <c r="D1091" s="173"/>
      <c r="E1091" s="173"/>
      <c r="F1091" s="173"/>
      <c r="G1091"/>
    </row>
    <row r="1092" spans="1:7" x14ac:dyDescent="0.25">
      <c r="A1092" s="133"/>
      <c r="C1092" s="173"/>
      <c r="D1092" s="173"/>
      <c r="E1092" s="173"/>
      <c r="F1092" s="173"/>
      <c r="G1092"/>
    </row>
    <row r="1093" spans="1:7" x14ac:dyDescent="0.25">
      <c r="G1093"/>
    </row>
    <row r="1094" spans="1:7" x14ac:dyDescent="0.25">
      <c r="A1094" s="133"/>
      <c r="G1094"/>
    </row>
    <row r="1095" spans="1:7" x14ac:dyDescent="0.25">
      <c r="G1095"/>
    </row>
    <row r="1096" spans="1:7" x14ac:dyDescent="0.25">
      <c r="G1096"/>
    </row>
    <row r="1097" spans="1:7" x14ac:dyDescent="0.25">
      <c r="G1097"/>
    </row>
    <row r="1098" spans="1:7" x14ac:dyDescent="0.25">
      <c r="A1098" s="133"/>
      <c r="C1098" s="173"/>
      <c r="D1098" s="173"/>
      <c r="E1098" s="173"/>
      <c r="F1098" s="173"/>
      <c r="G1098"/>
    </row>
    <row r="1099" spans="1:7" x14ac:dyDescent="0.25">
      <c r="A1099" s="133"/>
      <c r="C1099" s="173"/>
      <c r="D1099" s="173"/>
      <c r="E1099" s="173"/>
      <c r="F1099" s="173"/>
      <c r="G1099"/>
    </row>
    <row r="1100" spans="1:7" x14ac:dyDescent="0.25">
      <c r="A1100" s="133"/>
      <c r="C1100" s="173"/>
      <c r="D1100" s="173"/>
      <c r="E1100" s="173"/>
      <c r="F1100" s="173"/>
      <c r="G1100"/>
    </row>
    <row r="1101" spans="1:7" x14ac:dyDescent="0.25">
      <c r="A1101" s="133"/>
      <c r="G1101"/>
    </row>
    <row r="1102" spans="1:7" x14ac:dyDescent="0.25">
      <c r="A1102" s="133"/>
      <c r="B1102" s="199"/>
      <c r="C1102" s="173"/>
      <c r="D1102" s="173"/>
      <c r="E1102" s="173"/>
      <c r="F1102" s="173"/>
      <c r="G1102"/>
    </row>
    <row r="1103" spans="1:7" x14ac:dyDescent="0.25">
      <c r="G1103"/>
    </row>
    <row r="1104" spans="1:7" x14ac:dyDescent="0.25">
      <c r="G1104"/>
    </row>
    <row r="1105" spans="1:7" x14ac:dyDescent="0.25">
      <c r="G1105"/>
    </row>
    <row r="1106" spans="1:7" x14ac:dyDescent="0.25">
      <c r="G1106"/>
    </row>
    <row r="1107" spans="1:7" x14ac:dyDescent="0.25">
      <c r="G1107"/>
    </row>
    <row r="1108" spans="1:7" x14ac:dyDescent="0.25">
      <c r="A1108" s="133"/>
      <c r="C1108" s="173"/>
      <c r="D1108" s="173"/>
      <c r="E1108" s="173"/>
      <c r="F1108" s="173"/>
      <c r="G1108"/>
    </row>
    <row r="1109" spans="1:7" x14ac:dyDescent="0.25">
      <c r="G1109"/>
    </row>
    <row r="1110" spans="1:7" x14ac:dyDescent="0.25">
      <c r="G1110"/>
    </row>
    <row r="1111" spans="1:7" x14ac:dyDescent="0.25">
      <c r="G1111"/>
    </row>
    <row r="1112" spans="1:7" x14ac:dyDescent="0.25">
      <c r="G1112"/>
    </row>
    <row r="1113" spans="1:7" x14ac:dyDescent="0.25">
      <c r="G1113"/>
    </row>
    <row r="1114" spans="1:7" x14ac:dyDescent="0.25">
      <c r="G1114"/>
    </row>
    <row r="1115" spans="1:7" x14ac:dyDescent="0.25">
      <c r="B1115" s="199"/>
      <c r="G1115"/>
    </row>
    <row r="1116" spans="1:7" x14ac:dyDescent="0.25">
      <c r="A1116" s="133"/>
      <c r="G1116"/>
    </row>
    <row r="1117" spans="1:7" x14ac:dyDescent="0.25">
      <c r="G1117"/>
    </row>
    <row r="1118" spans="1:7" x14ac:dyDescent="0.25">
      <c r="G1118"/>
    </row>
    <row r="1119" spans="1:7" x14ac:dyDescent="0.25">
      <c r="G1119"/>
    </row>
    <row r="1120" spans="1:7" x14ac:dyDescent="0.25">
      <c r="G1120"/>
    </row>
    <row r="1121" spans="1:7" x14ac:dyDescent="0.25">
      <c r="G1121"/>
    </row>
    <row r="1122" spans="1:7" x14ac:dyDescent="0.25">
      <c r="G1122"/>
    </row>
    <row r="1123" spans="1:7" x14ac:dyDescent="0.25">
      <c r="A1123" s="133"/>
      <c r="B1123" s="199"/>
      <c r="C1123" s="173"/>
      <c r="D1123" s="173"/>
      <c r="E1123" s="173"/>
      <c r="F1123" s="173"/>
      <c r="G1123"/>
    </row>
    <row r="1124" spans="1:7" x14ac:dyDescent="0.25">
      <c r="A1124" s="133"/>
      <c r="B1124" s="199"/>
      <c r="C1124" s="173"/>
      <c r="D1124" s="173"/>
      <c r="E1124" s="173"/>
      <c r="F1124" s="173"/>
      <c r="G1124"/>
    </row>
    <row r="1125" spans="1:7" x14ac:dyDescent="0.25">
      <c r="G1125"/>
    </row>
    <row r="1126" spans="1:7" x14ac:dyDescent="0.25">
      <c r="A1126" s="133"/>
      <c r="G1126"/>
    </row>
    <row r="1127" spans="1:7" x14ac:dyDescent="0.25">
      <c r="G1127"/>
    </row>
    <row r="1128" spans="1:7" x14ac:dyDescent="0.25">
      <c r="G1128"/>
    </row>
    <row r="1129" spans="1:7" x14ac:dyDescent="0.25">
      <c r="G1129"/>
    </row>
    <row r="1130" spans="1:7" x14ac:dyDescent="0.25">
      <c r="G1130"/>
    </row>
    <row r="1131" spans="1:7" x14ac:dyDescent="0.25">
      <c r="G1131"/>
    </row>
    <row r="1132" spans="1:7" x14ac:dyDescent="0.25">
      <c r="G1132"/>
    </row>
    <row r="1133" spans="1:7" x14ac:dyDescent="0.25">
      <c r="G1133"/>
    </row>
    <row r="1134" spans="1:7" x14ac:dyDescent="0.25">
      <c r="G1134"/>
    </row>
    <row r="1135" spans="1:7" x14ac:dyDescent="0.25">
      <c r="A1135" s="133"/>
      <c r="C1135" s="173"/>
      <c r="D1135" s="173"/>
      <c r="E1135" s="173"/>
      <c r="F1135" s="173"/>
      <c r="G1135"/>
    </row>
    <row r="1136" spans="1:7" x14ac:dyDescent="0.25">
      <c r="A1136" s="133"/>
      <c r="C1136" s="173"/>
      <c r="D1136" s="173"/>
      <c r="E1136" s="173"/>
      <c r="F1136" s="173"/>
      <c r="G1136"/>
    </row>
    <row r="1137" spans="1:7" x14ac:dyDescent="0.25">
      <c r="G1137"/>
    </row>
    <row r="1138" spans="1:7" x14ac:dyDescent="0.25">
      <c r="A1138" s="133"/>
      <c r="G1138"/>
    </row>
    <row r="1139" spans="1:7" x14ac:dyDescent="0.25">
      <c r="G1139"/>
    </row>
    <row r="1140" spans="1:7" x14ac:dyDescent="0.25">
      <c r="G1140"/>
    </row>
    <row r="1141" spans="1:7" x14ac:dyDescent="0.25">
      <c r="G1141"/>
    </row>
    <row r="1142" spans="1:7" x14ac:dyDescent="0.25">
      <c r="A1142" s="133"/>
      <c r="C1142" s="173"/>
      <c r="D1142" s="173"/>
      <c r="E1142" s="173"/>
      <c r="F1142" s="173"/>
      <c r="G1142"/>
    </row>
    <row r="1143" spans="1:7" x14ac:dyDescent="0.25">
      <c r="G1143"/>
    </row>
    <row r="1144" spans="1:7" x14ac:dyDescent="0.25">
      <c r="A1144" s="133"/>
      <c r="G1144"/>
    </row>
    <row r="1145" spans="1:7" x14ac:dyDescent="0.25">
      <c r="G1145"/>
    </row>
    <row r="1146" spans="1:7" x14ac:dyDescent="0.25">
      <c r="A1146" s="133"/>
      <c r="B1146" s="199"/>
      <c r="C1146" s="173"/>
      <c r="D1146" s="173"/>
      <c r="E1146" s="173"/>
      <c r="F1146" s="173"/>
      <c r="G1146"/>
    </row>
    <row r="1147" spans="1:7" x14ac:dyDescent="0.25">
      <c r="G1147"/>
    </row>
    <row r="1148" spans="1:7" x14ac:dyDescent="0.25">
      <c r="G1148"/>
    </row>
    <row r="1149" spans="1:7" x14ac:dyDescent="0.25">
      <c r="G1149"/>
    </row>
    <row r="1150" spans="1:7" x14ac:dyDescent="0.25">
      <c r="G1150"/>
    </row>
    <row r="1151" spans="1:7" x14ac:dyDescent="0.25">
      <c r="G1151"/>
    </row>
    <row r="1152" spans="1:7" x14ac:dyDescent="0.25">
      <c r="A1152" s="133"/>
      <c r="C1152" s="173"/>
      <c r="D1152" s="173"/>
      <c r="E1152" s="173"/>
      <c r="F1152" s="173"/>
      <c r="G1152"/>
    </row>
    <row r="1153" spans="1:7" x14ac:dyDescent="0.25">
      <c r="G1153"/>
    </row>
    <row r="1154" spans="1:7" x14ac:dyDescent="0.25">
      <c r="A1154" s="133"/>
      <c r="G1154"/>
    </row>
    <row r="1155" spans="1:7" x14ac:dyDescent="0.25">
      <c r="G1155"/>
    </row>
    <row r="1156" spans="1:7" x14ac:dyDescent="0.25">
      <c r="G1156"/>
    </row>
    <row r="1157" spans="1:7" x14ac:dyDescent="0.25">
      <c r="A1157" s="133"/>
      <c r="B1157" s="199"/>
      <c r="C1157" s="173"/>
      <c r="D1157" s="173"/>
      <c r="E1157" s="173"/>
      <c r="F1157" s="173"/>
      <c r="G1157"/>
    </row>
    <row r="1158" spans="1:7" x14ac:dyDescent="0.25">
      <c r="G1158"/>
    </row>
    <row r="1159" spans="1:7" x14ac:dyDescent="0.25">
      <c r="A1159"/>
      <c r="B1159" s="201"/>
      <c r="C1159" s="201"/>
      <c r="D1159" s="201"/>
      <c r="E1159" s="201"/>
      <c r="F1159" s="201"/>
      <c r="G1159"/>
    </row>
    <row r="1160" spans="1:7" x14ac:dyDescent="0.25">
      <c r="A1160"/>
      <c r="B1160" s="201"/>
      <c r="C1160" s="201"/>
      <c r="D1160" s="201"/>
      <c r="E1160" s="201"/>
      <c r="F1160" s="201"/>
      <c r="G1160"/>
    </row>
    <row r="1161" spans="1:7" x14ac:dyDescent="0.25">
      <c r="A1161"/>
      <c r="B1161" s="201"/>
      <c r="C1161" s="201"/>
      <c r="D1161" s="201"/>
      <c r="E1161" s="201"/>
      <c r="F1161" s="201"/>
      <c r="G1161"/>
    </row>
    <row r="1162" spans="1:7" x14ac:dyDescent="0.25">
      <c r="A1162"/>
      <c r="B1162" s="201"/>
      <c r="C1162" s="201"/>
      <c r="D1162" s="201"/>
      <c r="E1162" s="201"/>
      <c r="F1162" s="201"/>
      <c r="G1162"/>
    </row>
    <row r="1163" spans="1:7" x14ac:dyDescent="0.25">
      <c r="A1163"/>
      <c r="B1163" s="201"/>
      <c r="C1163" s="201"/>
      <c r="D1163" s="201"/>
      <c r="E1163" s="201"/>
      <c r="F1163" s="201"/>
      <c r="G1163"/>
    </row>
    <row r="1164" spans="1:7" x14ac:dyDescent="0.25">
      <c r="A1164"/>
      <c r="B1164" s="201"/>
      <c r="C1164" s="201"/>
      <c r="D1164" s="201"/>
      <c r="E1164" s="201"/>
      <c r="F1164" s="201"/>
      <c r="G1164"/>
    </row>
    <row r="1165" spans="1:7" x14ac:dyDescent="0.25">
      <c r="A1165"/>
      <c r="B1165" s="201"/>
      <c r="C1165" s="201"/>
      <c r="D1165" s="201"/>
      <c r="E1165" s="201"/>
      <c r="F1165" s="201"/>
      <c r="G1165"/>
    </row>
    <row r="1166" spans="1:7" x14ac:dyDescent="0.25">
      <c r="A1166"/>
      <c r="B1166" s="201"/>
      <c r="C1166" s="201"/>
      <c r="D1166" s="201"/>
      <c r="E1166" s="201"/>
      <c r="F1166" s="201"/>
      <c r="G1166"/>
    </row>
    <row r="1167" spans="1:7" x14ac:dyDescent="0.25">
      <c r="A1167"/>
      <c r="B1167" s="201"/>
      <c r="C1167" s="201"/>
      <c r="D1167" s="201"/>
      <c r="E1167" s="201"/>
      <c r="F1167" s="201"/>
      <c r="G1167"/>
    </row>
    <row r="1170" spans="1:7" x14ac:dyDescent="0.25">
      <c r="A1170"/>
      <c r="B1170" s="201"/>
    </row>
    <row r="1172" spans="1:7" x14ac:dyDescent="0.25">
      <c r="A1172"/>
      <c r="B1172" s="201"/>
    </row>
    <row r="1173" spans="1:7" x14ac:dyDescent="0.25">
      <c r="A1173"/>
      <c r="B1173" s="201"/>
      <c r="G1173" s="132" t="s">
        <v>0</v>
      </c>
    </row>
    <row r="1174" spans="1:7" x14ac:dyDescent="0.25">
      <c r="A1174"/>
      <c r="B1174" s="201"/>
    </row>
  </sheetData>
  <mergeCells count="155">
    <mergeCell ref="C6:E6"/>
    <mergeCell ref="B173:C173"/>
    <mergeCell ref="C174:E174"/>
    <mergeCell ref="A159:G159"/>
    <mergeCell ref="A164:G164"/>
    <mergeCell ref="A174:A175"/>
    <mergeCell ref="B174:B175"/>
    <mergeCell ref="C142:E142"/>
    <mergeCell ref="C110:E110"/>
    <mergeCell ref="C75:E75"/>
    <mergeCell ref="B41:B42"/>
    <mergeCell ref="G41:G42"/>
    <mergeCell ref="A43:G43"/>
    <mergeCell ref="A48:G48"/>
    <mergeCell ref="A51:G51"/>
    <mergeCell ref="A60:G60"/>
    <mergeCell ref="A65:G65"/>
    <mergeCell ref="A75:A76"/>
    <mergeCell ref="B75:B76"/>
    <mergeCell ref="G75:G76"/>
    <mergeCell ref="A77:G77"/>
    <mergeCell ref="A82:G82"/>
    <mergeCell ref="A142:A143"/>
    <mergeCell ref="A337:G337"/>
    <mergeCell ref="A338:G338"/>
    <mergeCell ref="A339:G339"/>
    <mergeCell ref="A340:G340"/>
    <mergeCell ref="A341:G341"/>
    <mergeCell ref="A308:G308"/>
    <mergeCell ref="A313:G313"/>
    <mergeCell ref="A316:G316"/>
    <mergeCell ref="A324:G324"/>
    <mergeCell ref="A329:G329"/>
    <mergeCell ref="A350:G350"/>
    <mergeCell ref="A351:G351"/>
    <mergeCell ref="A352:G352"/>
    <mergeCell ref="A353:G353"/>
    <mergeCell ref="A342:G342"/>
    <mergeCell ref="A343:G343"/>
    <mergeCell ref="A344:G344"/>
    <mergeCell ref="A345:G345"/>
    <mergeCell ref="A346:G346"/>
    <mergeCell ref="A347:G347"/>
    <mergeCell ref="A360:G360"/>
    <mergeCell ref="A6:A7"/>
    <mergeCell ref="B6:B7"/>
    <mergeCell ref="G6:G7"/>
    <mergeCell ref="A13:G13"/>
    <mergeCell ref="A8:G8"/>
    <mergeCell ref="A16:G16"/>
    <mergeCell ref="A25:G25"/>
    <mergeCell ref="A29:G29"/>
    <mergeCell ref="A41:A42"/>
    <mergeCell ref="A354:G354"/>
    <mergeCell ref="A355:G355"/>
    <mergeCell ref="A356:G356"/>
    <mergeCell ref="A357:G357"/>
    <mergeCell ref="A358:G358"/>
    <mergeCell ref="A359:G359"/>
    <mergeCell ref="A348:G348"/>
    <mergeCell ref="A349:G349"/>
    <mergeCell ref="A85:G85"/>
    <mergeCell ref="A93:G93"/>
    <mergeCell ref="A98:G98"/>
    <mergeCell ref="A110:A111"/>
    <mergeCell ref="B110:B111"/>
    <mergeCell ref="G110:G111"/>
    <mergeCell ref="A306:A307"/>
    <mergeCell ref="B306:B307"/>
    <mergeCell ref="G306:G307"/>
    <mergeCell ref="C306:E306"/>
    <mergeCell ref="A301:G301"/>
    <mergeCell ref="A302:G302"/>
    <mergeCell ref="A303:G303"/>
    <mergeCell ref="A304:G304"/>
    <mergeCell ref="A248:G248"/>
    <mergeCell ref="A251:G251"/>
    <mergeCell ref="A259:G259"/>
    <mergeCell ref="A264:G264"/>
    <mergeCell ref="A275:A276"/>
    <mergeCell ref="B275:B276"/>
    <mergeCell ref="G275:G276"/>
    <mergeCell ref="C275:E275"/>
    <mergeCell ref="A270:G270"/>
    <mergeCell ref="A271:G271"/>
    <mergeCell ref="A272:G272"/>
    <mergeCell ref="A273:G273"/>
    <mergeCell ref="A1:G1"/>
    <mergeCell ref="A2:G2"/>
    <mergeCell ref="A3:G3"/>
    <mergeCell ref="A4:G4"/>
    <mergeCell ref="A277:G277"/>
    <mergeCell ref="A282:G282"/>
    <mergeCell ref="A285:G285"/>
    <mergeCell ref="A292:G292"/>
    <mergeCell ref="A296:G296"/>
    <mergeCell ref="A225:G225"/>
    <mergeCell ref="A229:G229"/>
    <mergeCell ref="A241:A242"/>
    <mergeCell ref="B241:B242"/>
    <mergeCell ref="G241:G242"/>
    <mergeCell ref="A243:G243"/>
    <mergeCell ref="C241:E241"/>
    <mergeCell ref="A237:G237"/>
    <mergeCell ref="A238:G238"/>
    <mergeCell ref="A239:G239"/>
    <mergeCell ref="A206:A207"/>
    <mergeCell ref="B206:B207"/>
    <mergeCell ref="G206:G207"/>
    <mergeCell ref="A208:G208"/>
    <mergeCell ref="A214:G214"/>
    <mergeCell ref="A202:G202"/>
    <mergeCell ref="A203:G203"/>
    <mergeCell ref="A204:G204"/>
    <mergeCell ref="A236:G236"/>
    <mergeCell ref="A70:G70"/>
    <mergeCell ref="A71:G71"/>
    <mergeCell ref="A72:G72"/>
    <mergeCell ref="A73:G73"/>
    <mergeCell ref="A105:G105"/>
    <mergeCell ref="A106:G106"/>
    <mergeCell ref="A107:G107"/>
    <mergeCell ref="A108:G108"/>
    <mergeCell ref="A137:G137"/>
    <mergeCell ref="A217:G217"/>
    <mergeCell ref="G174:G175"/>
    <mergeCell ref="A176:G176"/>
    <mergeCell ref="A181:G181"/>
    <mergeCell ref="A184:G184"/>
    <mergeCell ref="A192:G192"/>
    <mergeCell ref="A196:G196"/>
    <mergeCell ref="C206:E206"/>
    <mergeCell ref="B142:B143"/>
    <mergeCell ref="G142:G143"/>
    <mergeCell ref="A144:G144"/>
    <mergeCell ref="A36:G36"/>
    <mergeCell ref="A37:G37"/>
    <mergeCell ref="A38:G38"/>
    <mergeCell ref="A39:G39"/>
    <mergeCell ref="A169:G169"/>
    <mergeCell ref="A170:G170"/>
    <mergeCell ref="A171:G171"/>
    <mergeCell ref="A172:G172"/>
    <mergeCell ref="A201:G201"/>
    <mergeCell ref="A149:G149"/>
    <mergeCell ref="A152:G152"/>
    <mergeCell ref="A112:G112"/>
    <mergeCell ref="A117:G117"/>
    <mergeCell ref="A120:G120"/>
    <mergeCell ref="A127:G127"/>
    <mergeCell ref="A131:G131"/>
    <mergeCell ref="A138:G138"/>
    <mergeCell ref="A139:G139"/>
    <mergeCell ref="A140:G140"/>
    <mergeCell ref="C41:E41"/>
  </mergeCells>
  <pageMargins left="0.25" right="0.25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сад</vt:lpstr>
      <vt:lpstr>ясли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2023-05-17T06:39:25Z</dcterms:modified>
</cp:coreProperties>
</file>