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Фаируза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89" i="1" l="1"/>
  <c r="G299" i="1"/>
  <c r="I383" i="1"/>
  <c r="F593" i="1"/>
  <c r="J593" i="1"/>
  <c r="I593" i="1"/>
  <c r="H299" i="1"/>
  <c r="I341" i="1"/>
  <c r="F383" i="1"/>
  <c r="J383" i="1"/>
  <c r="I509" i="1"/>
  <c r="F551" i="1"/>
  <c r="J551" i="1"/>
  <c r="G593" i="1"/>
  <c r="F173" i="1"/>
  <c r="I299" i="1"/>
  <c r="I594" i="1" s="1"/>
  <c r="F341" i="1"/>
  <c r="J341" i="1"/>
  <c r="G383" i="1"/>
  <c r="H425" i="1"/>
  <c r="I467" i="1"/>
  <c r="F509" i="1"/>
  <c r="J509" i="1"/>
  <c r="G551" i="1"/>
  <c r="H593" i="1"/>
  <c r="H257" i="1"/>
  <c r="I257" i="1"/>
  <c r="J215" i="1"/>
  <c r="I215" i="1"/>
  <c r="G215" i="1"/>
  <c r="F215" i="1"/>
  <c r="J173" i="1"/>
  <c r="I173" i="1"/>
  <c r="H173" i="1"/>
  <c r="I131" i="1"/>
  <c r="H131" i="1"/>
  <c r="G131" i="1"/>
  <c r="I89" i="1"/>
  <c r="J89" i="1"/>
  <c r="H89" i="1"/>
  <c r="G89" i="1"/>
  <c r="H47" i="1"/>
  <c r="I47" i="1"/>
  <c r="G47" i="1"/>
  <c r="F47" i="1"/>
  <c r="J47" i="1"/>
  <c r="I551" i="1"/>
  <c r="H509" i="1"/>
  <c r="H467" i="1"/>
  <c r="G467" i="1"/>
  <c r="F425" i="1"/>
  <c r="J425" i="1"/>
  <c r="G425" i="1"/>
  <c r="H341" i="1"/>
  <c r="J257" i="1"/>
  <c r="F257" i="1"/>
  <c r="G257" i="1"/>
  <c r="H594" i="1" l="1"/>
  <c r="G594" i="1"/>
  <c r="F594" i="1"/>
  <c r="J594" i="1"/>
  <c r="L578" i="1"/>
  <c r="L573" i="1"/>
  <c r="L69" i="1"/>
  <c r="L74" i="1"/>
  <c r="L467" i="1"/>
  <c r="L437" i="1"/>
  <c r="L185" i="1"/>
  <c r="L215" i="1"/>
  <c r="L551" i="1"/>
  <c r="L521" i="1"/>
  <c r="L237" i="1"/>
  <c r="L242" i="1"/>
  <c r="L59" i="1"/>
  <c r="L89" i="1"/>
  <c r="L130" i="1"/>
  <c r="L326" i="1"/>
  <c r="L321" i="1"/>
  <c r="L249" i="1"/>
  <c r="L257" i="1"/>
  <c r="L227" i="1"/>
  <c r="L39" i="1"/>
  <c r="L172" i="1"/>
  <c r="L27" i="1"/>
  <c r="L32" i="1"/>
  <c r="L509" i="1"/>
  <c r="L479" i="1"/>
  <c r="L368" i="1"/>
  <c r="L363" i="1"/>
  <c r="L395" i="1"/>
  <c r="L425" i="1"/>
  <c r="L382" i="1"/>
  <c r="L207" i="1"/>
  <c r="L417" i="1"/>
  <c r="L46" i="1"/>
  <c r="L585" i="1"/>
  <c r="L116" i="1"/>
  <c r="L111" i="1"/>
  <c r="L311" i="1"/>
  <c r="L341" i="1"/>
  <c r="L543" i="1"/>
  <c r="L410" i="1"/>
  <c r="L405" i="1"/>
  <c r="L298" i="1"/>
  <c r="L353" i="1"/>
  <c r="L383" i="1"/>
  <c r="L143" i="1"/>
  <c r="L173" i="1"/>
  <c r="L195" i="1"/>
  <c r="L200" i="1"/>
  <c r="L459" i="1"/>
  <c r="L158" i="1"/>
  <c r="L153" i="1"/>
  <c r="L165" i="1"/>
  <c r="L593" i="1"/>
  <c r="L563" i="1"/>
  <c r="L291" i="1"/>
  <c r="L214" i="1"/>
  <c r="L101" i="1"/>
  <c r="L131" i="1"/>
  <c r="L466" i="1"/>
  <c r="L279" i="1"/>
  <c r="L284" i="1"/>
  <c r="L531" i="1"/>
  <c r="L536" i="1"/>
  <c r="L299" i="1"/>
  <c r="L269" i="1"/>
  <c r="L256" i="1"/>
  <c r="L489" i="1"/>
  <c r="L494" i="1"/>
  <c r="L550" i="1"/>
  <c r="L333" i="1"/>
  <c r="L88" i="1"/>
  <c r="L452" i="1"/>
  <c r="L447" i="1"/>
  <c r="L123" i="1"/>
  <c r="L375" i="1"/>
  <c r="L340" i="1"/>
  <c r="L81" i="1"/>
  <c r="L424" i="1"/>
  <c r="L508" i="1"/>
  <c r="L592" i="1"/>
  <c r="L17" i="1"/>
  <c r="L47" i="1"/>
  <c r="L594" i="1"/>
  <c r="L501" i="1"/>
</calcChain>
</file>

<file path=xl/sharedStrings.xml><?xml version="1.0" encoding="utf-8"?>
<sst xmlns="http://schemas.openxmlformats.org/spreadsheetml/2006/main" count="629" uniqueCount="109">
  <si>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</si>
  <si>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</si>
  <si>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</si>
  <si>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</si>
  <si>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</si>
  <si>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</si>
  <si>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</si>
  <si>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</si>
  <si>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</si>
  <si>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</si>
  <si>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</si>
  <si>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</si>
  <si>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</si>
  <si>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</si>
  <si>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</si>
  <si>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</si>
  <si>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</si>
  <si>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</si>
  <si>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</si>
  <si>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</si>
  <si>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</si>
  <si>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</si>
  <si>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</si>
  <si>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</si>
  <si>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</si>
  <si>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</si>
  <si>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</si>
  <si>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</si>
  <si>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</si>
  <si>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</si>
  <si>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</si>
  <si>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</si>
  <si>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</si>
  <si>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</si>
  <si>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</si>
  <si>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</si>
  <si>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</si>
  <si>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</si>
  <si>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</si>
  <si>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</si>
  <si>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</si>
  <si>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</si>
  <si>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</si>
  <si>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</si>
  <si>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</si>
  <si>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</si>
  <si>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</si>
  <si>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</si>
  <si>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</si>
  <si>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</si>
  <si>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</si>
  <si>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</si>
  <si>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</si>
  <si>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</si>
  <si>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</si>
  <si>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</si>
  <si>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</si>
  <si>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</si>
  <si>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</si>
  <si>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</si>
  <si>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</si>
  <si>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</si>
  <si>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</si>
  <si>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ттк-2023</t>
  </si>
  <si>
    <t>Ежики с мясом и рисом в соусе томат.(60/40)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</si>
  <si>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</si>
  <si>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</si>
  <si>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</si>
  <si>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</si>
  <si>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</si>
  <si>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</si>
  <si>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</si>
  <si>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</si>
  <si>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</si>
  <si>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Напиток из замороженной черной смородины</t>
  </si>
  <si>
    <t>Пюре картофельное</t>
  </si>
  <si>
    <t>Салат бар(помидоры свеж,огурцы свеж,фасоль консер,сухари из пш хлеба,масло растительное)</t>
  </si>
  <si>
    <t>Хлебная корзина (хлеб пшенич,хлебржано-пшенич)</t>
  </si>
  <si>
    <t>Сосиски отварные (2 шт)</t>
  </si>
  <si>
    <t>Грудка куриная в томатном соусе</t>
  </si>
  <si>
    <t>Рис отварной</t>
  </si>
  <si>
    <t>Напиток из черной смородины</t>
  </si>
  <si>
    <t>1-2 нед.</t>
  </si>
  <si>
    <t>№304/2015</t>
  </si>
  <si>
    <t>Салат бар(свекла отвар.(тертая),морковь свежая порциями,сыр,сухари из пш хлеба,масло растительное)</t>
  </si>
  <si>
    <t>Салат бар(морковь свежая порциями,капуста белок.свежая порциями,кукуруза конс.,сухари из пшеничного хлеба,масло раст)</t>
  </si>
  <si>
    <t>Жаркое по домашнему</t>
  </si>
  <si>
    <t>Кофейный напиток с молоком</t>
  </si>
  <si>
    <t>Салат бар(помидоры свежая порциями,капуста белок.свежая порциями,зелен.горош.конс,сухари из пш хлеба,масло растительное)</t>
  </si>
  <si>
    <t>Чай с сахаром (200/8)</t>
  </si>
  <si>
    <t>ТТК2019</t>
  </si>
  <si>
    <t>ТТК-2022</t>
  </si>
  <si>
    <t>№379/2015</t>
  </si>
  <si>
    <t>Салат бар(помидоры свежие порциями,огурцы свежие порциями,кукуруза консер,сухари из пш хлеба,масло растительное)</t>
  </si>
  <si>
    <t>Плов с куриными грудками (40/120)</t>
  </si>
  <si>
    <t>Чай с сахаром и лимоном (200/8/7)</t>
  </si>
  <si>
    <t>ТТК2021</t>
  </si>
  <si>
    <t>Биточки рыбные из фарша минтая</t>
  </si>
  <si>
    <t>Пюре картофельное с маслом сливочным (140/5)</t>
  </si>
  <si>
    <t>Печенье сдобное Шоколадное 1шт</t>
  </si>
  <si>
    <t>АКТ2021</t>
  </si>
  <si>
    <t>Салат бар(помидоры свежие порциями,огурцы свежие порциями,,масло растительное)</t>
  </si>
  <si>
    <t>Хлебная корзина(хлеб пшеничный)</t>
  </si>
  <si>
    <t>Салат бар(морковь свежая порциями,капуста белок.свежая порциями,сыр,сухари из пшеничного хлеба,масло раст)</t>
  </si>
  <si>
    <t>Салат бар( морковь свежая порциями,капуста белок.свежая порциями,кукуруза консерв.,сухарики из пшен хлеба,масло раст)</t>
  </si>
  <si>
    <t>Жаркое из птицы (грудки куриные)</t>
  </si>
  <si>
    <t>Салат бар(помидоры свежие порциями,капуста белокочанная свежая порциями,зелен.горош.конс,сухари из пш хлеба,масло растительное)</t>
  </si>
  <si>
    <t>МБОУ "Чутаевская НШДС имени В.Г.Булатова"</t>
  </si>
  <si>
    <t>Хайруллина Р.М.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</si>
</sst>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1" fontId="11" fillId="2" borderId="2" xfId="0" applyNumberFormat="1" applyFont="1" applyFill="1" applyBorder="1" applyAlignment="1" applyProtection="1">
      <alignment horizontal="center"/>
      <protection locked="0"/>
    </xf>
    <xf numFmtId="0" fontId="11" fillId="2" borderId="22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88" activePane="bottomRight" state="frozen"/>
      <selection pane="topRight"/>
      <selection pane="bottomLeft"/>
      <selection pane="bottomRight" activeCell="H2" sqref="H2:K2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67" t="s">
        <v>107</v>
      </c>
      <c r="D1" s="68"/>
      <c r="E1" s="68"/>
      <c r="F1" s="3" t="s">
        <v>1</v>
      </c>
      <c r="G1" s="1" t="s">
        <v>2</v>
      </c>
      <c r="H1" s="69" t="s">
        <v>3</v>
      </c>
      <c r="I1" s="69"/>
      <c r="J1" s="69"/>
      <c r="K1" s="69"/>
    </row>
    <row r="2" spans="1:12" ht="17.399999999999999">
      <c r="A2" s="4" t="s">
        <v>4</v>
      </c>
      <c r="C2" s="1"/>
      <c r="G2" s="1" t="s">
        <v>5</v>
      </c>
      <c r="H2" s="69" t="s">
        <v>108</v>
      </c>
      <c r="I2" s="69"/>
      <c r="J2" s="69"/>
      <c r="K2" s="69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59" t="s">
        <v>82</v>
      </c>
      <c r="I3" s="8">
        <v>10</v>
      </c>
      <c r="J3" s="44">
        <v>2023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5" t="s">
        <v>22</v>
      </c>
      <c r="L5" s="12" t="s">
        <v>23</v>
      </c>
    </row>
    <row r="6" spans="1:12" ht="14.4">
      <c r="A6" s="13">
        <v>1</v>
      </c>
      <c r="B6" s="14">
        <v>1</v>
      </c>
      <c r="C6" s="15" t="s">
        <v>24</v>
      </c>
      <c r="D6" s="16" t="s">
        <v>25</v>
      </c>
      <c r="E6" s="17"/>
      <c r="F6" s="18"/>
      <c r="G6" s="18"/>
      <c r="H6" s="18"/>
      <c r="I6" s="18"/>
      <c r="J6" s="18"/>
      <c r="K6" s="46"/>
      <c r="L6" s="18"/>
    </row>
    <row r="7" spans="1:12" ht="14.4">
      <c r="A7" s="19"/>
      <c r="B7" s="20"/>
      <c r="C7" s="21"/>
      <c r="D7" s="22" t="s">
        <v>26</v>
      </c>
      <c r="E7" s="23"/>
      <c r="F7" s="24"/>
      <c r="G7" s="24"/>
      <c r="H7" s="24"/>
      <c r="I7" s="24"/>
      <c r="J7" s="24"/>
      <c r="K7" s="47"/>
      <c r="L7" s="24"/>
    </row>
    <row r="8" spans="1:12" ht="14.4">
      <c r="A8" s="19"/>
      <c r="B8" s="20"/>
      <c r="C8" s="21"/>
      <c r="D8" s="25" t="s">
        <v>27</v>
      </c>
      <c r="E8" s="23"/>
      <c r="F8" s="24"/>
      <c r="G8" s="24"/>
      <c r="H8" s="24"/>
      <c r="I8" s="24"/>
      <c r="J8" s="24"/>
      <c r="K8" s="47"/>
      <c r="L8" s="24"/>
    </row>
    <row r="9" spans="1:12" ht="14.4">
      <c r="A9" s="19"/>
      <c r="B9" s="20"/>
      <c r="C9" s="21"/>
      <c r="D9" s="25" t="s">
        <v>28</v>
      </c>
      <c r="E9" s="23"/>
      <c r="F9" s="24"/>
      <c r="G9" s="24"/>
      <c r="H9" s="24"/>
      <c r="I9" s="24"/>
      <c r="J9" s="24"/>
      <c r="K9" s="47"/>
      <c r="L9" s="24"/>
    </row>
    <row r="10" spans="1:12" ht="14.4">
      <c r="A10" s="19"/>
      <c r="B10" s="20"/>
      <c r="C10" s="21"/>
      <c r="D10" s="25" t="s">
        <v>29</v>
      </c>
      <c r="E10" s="23"/>
      <c r="F10" s="24"/>
      <c r="G10" s="24"/>
      <c r="H10" s="24"/>
      <c r="I10" s="24"/>
      <c r="J10" s="24"/>
      <c r="K10" s="47"/>
      <c r="L10" s="24"/>
    </row>
    <row r="11" spans="1:12" ht="14.4">
      <c r="A11" s="19"/>
      <c r="B11" s="20"/>
      <c r="C11" s="21"/>
      <c r="D11" s="22" t="s">
        <v>30</v>
      </c>
      <c r="E11" s="17"/>
      <c r="F11" s="18"/>
      <c r="G11" s="18"/>
      <c r="H11" s="18"/>
      <c r="I11" s="18"/>
      <c r="J11" s="18"/>
      <c r="K11" s="47"/>
      <c r="L11" s="24">
        <v>64.19</v>
      </c>
    </row>
    <row r="12" spans="1:12" ht="14.4">
      <c r="A12" s="19"/>
      <c r="B12" s="20"/>
      <c r="C12" s="21"/>
      <c r="D12" s="26" t="s">
        <v>31</v>
      </c>
      <c r="E12" s="23"/>
      <c r="F12" s="24"/>
      <c r="G12" s="24"/>
      <c r="H12" s="24"/>
      <c r="I12" s="24"/>
      <c r="J12" s="24"/>
      <c r="K12" s="47"/>
      <c r="L12" s="24"/>
    </row>
    <row r="13" spans="1:12" ht="14.4">
      <c r="A13" s="27"/>
      <c r="B13" s="28"/>
      <c r="C13" s="29"/>
      <c r="D13" s="30" t="s">
        <v>32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4.4">
      <c r="A14" s="33">
        <f>A6</f>
        <v>1</v>
      </c>
      <c r="B14" s="34">
        <f>B6</f>
        <v>1</v>
      </c>
      <c r="C14" s="35" t="s">
        <v>33</v>
      </c>
      <c r="D14" s="36" t="s">
        <v>29</v>
      </c>
      <c r="E14" s="23"/>
      <c r="F14" s="24"/>
      <c r="G14" s="24"/>
      <c r="H14" s="24"/>
      <c r="I14" s="24"/>
      <c r="J14" s="24"/>
      <c r="K14" s="47"/>
      <c r="L14" s="24"/>
    </row>
    <row r="15" spans="1:12" ht="14.4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4.4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4.4">
      <c r="A17" s="27"/>
      <c r="B17" s="28"/>
      <c r="C17" s="29"/>
      <c r="D17" s="30" t="s">
        <v>32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39.6">
      <c r="A18" s="33">
        <f>A6</f>
        <v>1</v>
      </c>
      <c r="B18" s="34">
        <f>B6</f>
        <v>1</v>
      </c>
      <c r="C18" s="35" t="s">
        <v>34</v>
      </c>
      <c r="D18" s="25" t="s">
        <v>35</v>
      </c>
      <c r="E18" s="61" t="s">
        <v>85</v>
      </c>
      <c r="F18" s="24">
        <v>60</v>
      </c>
      <c r="G18" s="24">
        <v>1.56</v>
      </c>
      <c r="H18" s="24">
        <v>6.16</v>
      </c>
      <c r="I18" s="24">
        <v>7.78</v>
      </c>
      <c r="J18" s="24">
        <v>94</v>
      </c>
      <c r="K18" s="47" t="s">
        <v>36</v>
      </c>
      <c r="L18" s="24"/>
    </row>
    <row r="19" spans="1:12" ht="14.4">
      <c r="A19" s="19"/>
      <c r="B19" s="20"/>
      <c r="C19" s="21"/>
      <c r="D19" s="25" t="s">
        <v>37</v>
      </c>
      <c r="E19" s="23"/>
      <c r="F19" s="24"/>
      <c r="G19" s="24"/>
      <c r="H19" s="24"/>
      <c r="I19" s="24"/>
      <c r="J19" s="24"/>
      <c r="K19" s="47"/>
      <c r="L19" s="24"/>
    </row>
    <row r="20" spans="1:12" ht="14.4">
      <c r="A20" s="19"/>
      <c r="B20" s="20"/>
      <c r="C20" s="21"/>
      <c r="D20" s="25" t="s">
        <v>31</v>
      </c>
      <c r="E20" s="23" t="s">
        <v>79</v>
      </c>
      <c r="F20" s="24">
        <v>90</v>
      </c>
      <c r="G20" s="24">
        <v>10.45</v>
      </c>
      <c r="H20" s="24">
        <v>6.5</v>
      </c>
      <c r="I20" s="24">
        <v>3.27</v>
      </c>
      <c r="J20" s="24">
        <v>113</v>
      </c>
      <c r="K20" s="60" t="s">
        <v>44</v>
      </c>
      <c r="L20" s="24"/>
    </row>
    <row r="21" spans="1:12" ht="26.4">
      <c r="A21" s="19"/>
      <c r="B21" s="20"/>
      <c r="C21" s="21"/>
      <c r="D21" s="25" t="s">
        <v>39</v>
      </c>
      <c r="E21" s="23" t="s">
        <v>80</v>
      </c>
      <c r="F21" s="24">
        <v>140</v>
      </c>
      <c r="G21" s="24">
        <v>3.57</v>
      </c>
      <c r="H21" s="24">
        <v>5.07</v>
      </c>
      <c r="I21" s="24">
        <v>37.35</v>
      </c>
      <c r="J21" s="24">
        <v>209</v>
      </c>
      <c r="K21" s="60" t="s">
        <v>83</v>
      </c>
      <c r="L21" s="24"/>
    </row>
    <row r="22" spans="1:12" ht="14.4">
      <c r="A22" s="19"/>
      <c r="B22" s="20"/>
      <c r="C22" s="21"/>
      <c r="D22" s="25" t="s">
        <v>42</v>
      </c>
      <c r="E22" s="23" t="s">
        <v>81</v>
      </c>
      <c r="F22" s="24">
        <v>200</v>
      </c>
      <c r="G22" s="24">
        <v>0.1</v>
      </c>
      <c r="H22" s="24">
        <v>0.04</v>
      </c>
      <c r="I22" s="24">
        <v>10.71</v>
      </c>
      <c r="J22" s="24">
        <v>44</v>
      </c>
      <c r="K22" s="47" t="s">
        <v>44</v>
      </c>
      <c r="L22" s="24"/>
    </row>
    <row r="23" spans="1:12" ht="14.4">
      <c r="A23" s="19"/>
      <c r="B23" s="20"/>
      <c r="C23" s="21"/>
      <c r="D23" s="25" t="s">
        <v>45</v>
      </c>
      <c r="E23" s="23" t="s">
        <v>77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4.4">
      <c r="A24" s="19"/>
      <c r="B24" s="20"/>
      <c r="C24" s="21"/>
      <c r="D24" s="25" t="s">
        <v>46</v>
      </c>
      <c r="E24" s="23"/>
      <c r="F24" s="24"/>
      <c r="G24" s="24"/>
      <c r="H24" s="24"/>
      <c r="I24" s="24"/>
      <c r="J24" s="24"/>
      <c r="K24" s="47"/>
      <c r="L24" s="24"/>
    </row>
    <row r="25" spans="1:12" ht="14.4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4.4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4.4">
      <c r="A27" s="27"/>
      <c r="B27" s="28"/>
      <c r="C27" s="29"/>
      <c r="D27" s="30" t="s">
        <v>32</v>
      </c>
      <c r="E27" s="31"/>
      <c r="F27" s="32">
        <f>SUM(F18:F26)</f>
        <v>530</v>
      </c>
      <c r="G27" s="32">
        <f t="shared" ref="G27:J27" si="3">SUM(G18:G26)</f>
        <v>18.2</v>
      </c>
      <c r="H27" s="32">
        <f t="shared" si="3"/>
        <v>18.13</v>
      </c>
      <c r="I27" s="32">
        <f t="shared" si="3"/>
        <v>77.95</v>
      </c>
      <c r="J27" s="32">
        <f t="shared" si="3"/>
        <v>551</v>
      </c>
      <c r="K27" s="48"/>
      <c r="L27" s="32">
        <f ca="1">SUM(L24:L32)</f>
        <v>0</v>
      </c>
    </row>
    <row r="28" spans="1:12" ht="14.4">
      <c r="A28" s="33">
        <f>A6</f>
        <v>1</v>
      </c>
      <c r="B28" s="34">
        <f>B6</f>
        <v>1</v>
      </c>
      <c r="C28" s="35" t="s">
        <v>47</v>
      </c>
      <c r="D28" s="36" t="s">
        <v>48</v>
      </c>
      <c r="E28" s="23"/>
      <c r="F28" s="24"/>
      <c r="G28" s="24"/>
      <c r="H28" s="24"/>
      <c r="I28" s="24"/>
      <c r="J28" s="24"/>
      <c r="K28" s="47"/>
      <c r="L28" s="24"/>
    </row>
    <row r="29" spans="1:12" ht="14.4">
      <c r="A29" s="19"/>
      <c r="B29" s="20"/>
      <c r="C29" s="21"/>
      <c r="D29" s="36" t="s">
        <v>42</v>
      </c>
      <c r="E29" s="23"/>
      <c r="F29" s="24"/>
      <c r="G29" s="24"/>
      <c r="H29" s="24"/>
      <c r="I29" s="24"/>
      <c r="J29" s="24"/>
      <c r="K29" s="47"/>
      <c r="L29" s="24"/>
    </row>
    <row r="30" spans="1:12" ht="14.4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4.4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4.4">
      <c r="A32" s="27"/>
      <c r="B32" s="28"/>
      <c r="C32" s="29"/>
      <c r="D32" s="30" t="s">
        <v>32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4.4">
      <c r="A33" s="33">
        <f>A6</f>
        <v>1</v>
      </c>
      <c r="B33" s="34">
        <f>B6</f>
        <v>1</v>
      </c>
      <c r="C33" s="35" t="s">
        <v>49</v>
      </c>
      <c r="D33" s="25" t="s">
        <v>25</v>
      </c>
      <c r="E33" s="23"/>
      <c r="F33" s="24"/>
      <c r="G33" s="24"/>
      <c r="H33" s="24"/>
      <c r="I33" s="24"/>
      <c r="J33" s="24"/>
      <c r="K33" s="47"/>
      <c r="L33" s="24"/>
    </row>
    <row r="34" spans="1:12" ht="14.4">
      <c r="A34" s="19"/>
      <c r="B34" s="20"/>
      <c r="C34" s="21"/>
      <c r="D34" s="25" t="s">
        <v>39</v>
      </c>
      <c r="E34" s="23"/>
      <c r="F34" s="24"/>
      <c r="G34" s="24"/>
      <c r="H34" s="24"/>
      <c r="I34" s="24"/>
      <c r="J34" s="24"/>
      <c r="K34" s="47"/>
      <c r="L34" s="24"/>
    </row>
    <row r="35" spans="1:12" ht="14.4">
      <c r="A35" s="19"/>
      <c r="B35" s="20"/>
      <c r="C35" s="21"/>
      <c r="D35" s="25" t="s">
        <v>42</v>
      </c>
      <c r="E35" s="23"/>
      <c r="F35" s="24"/>
      <c r="G35" s="24"/>
      <c r="H35" s="24"/>
      <c r="I35" s="24"/>
      <c r="J35" s="24"/>
      <c r="K35" s="47"/>
      <c r="L35" s="24"/>
    </row>
    <row r="36" spans="1:12" ht="14.4">
      <c r="A36" s="19"/>
      <c r="B36" s="20"/>
      <c r="C36" s="21"/>
      <c r="D36" s="25" t="s">
        <v>28</v>
      </c>
      <c r="E36" s="23"/>
      <c r="F36" s="24"/>
      <c r="G36" s="24"/>
      <c r="H36" s="24"/>
      <c r="I36" s="24"/>
      <c r="J36" s="24"/>
      <c r="K36" s="47"/>
      <c r="L36" s="24"/>
    </row>
    <row r="37" spans="1:12" ht="14.4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4.4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4.4">
      <c r="A39" s="27"/>
      <c r="B39" s="28"/>
      <c r="C39" s="29"/>
      <c r="D39" s="30" t="s">
        <v>32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4.4">
      <c r="A40" s="33">
        <f>A6</f>
        <v>1</v>
      </c>
      <c r="B40" s="34">
        <f>B6</f>
        <v>1</v>
      </c>
      <c r="C40" s="35" t="s">
        <v>50</v>
      </c>
      <c r="D40" s="36" t="s">
        <v>51</v>
      </c>
      <c r="E40" s="23"/>
      <c r="F40" s="24"/>
      <c r="G40" s="24"/>
      <c r="H40" s="24"/>
      <c r="I40" s="24"/>
      <c r="J40" s="24"/>
      <c r="K40" s="47"/>
      <c r="L40" s="24"/>
    </row>
    <row r="41" spans="1:12" ht="14.4">
      <c r="A41" s="19"/>
      <c r="B41" s="20"/>
      <c r="C41" s="21"/>
      <c r="D41" s="36" t="s">
        <v>48</v>
      </c>
      <c r="E41" s="23"/>
      <c r="F41" s="24"/>
      <c r="G41" s="24"/>
      <c r="H41" s="24"/>
      <c r="I41" s="24"/>
      <c r="J41" s="24"/>
      <c r="K41" s="47"/>
      <c r="L41" s="24"/>
    </row>
    <row r="42" spans="1:12" ht="14.4">
      <c r="A42" s="19"/>
      <c r="B42" s="20"/>
      <c r="C42" s="21"/>
      <c r="D42" s="36" t="s">
        <v>42</v>
      </c>
      <c r="E42" s="23"/>
      <c r="F42" s="24"/>
      <c r="G42" s="24"/>
      <c r="H42" s="24"/>
      <c r="I42" s="24"/>
      <c r="J42" s="24"/>
      <c r="K42" s="47"/>
      <c r="L42" s="24"/>
    </row>
    <row r="43" spans="1:12" ht="14.4">
      <c r="A43" s="19"/>
      <c r="B43" s="20"/>
      <c r="C43" s="21"/>
      <c r="D43" s="36" t="s">
        <v>29</v>
      </c>
      <c r="E43" s="23"/>
      <c r="F43" s="24"/>
      <c r="G43" s="24"/>
      <c r="H43" s="24"/>
      <c r="I43" s="24"/>
      <c r="J43" s="24"/>
      <c r="K43" s="47"/>
      <c r="L43" s="24"/>
    </row>
    <row r="44" spans="1:12" ht="14.4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4.4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4.4">
      <c r="A46" s="27"/>
      <c r="B46" s="28"/>
      <c r="C46" s="29"/>
      <c r="D46" s="37" t="s">
        <v>32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4.4">
      <c r="A47" s="38">
        <f>A6</f>
        <v>1</v>
      </c>
      <c r="B47" s="39">
        <f>B6</f>
        <v>1</v>
      </c>
      <c r="C47" s="62" t="s">
        <v>52</v>
      </c>
      <c r="D47" s="63"/>
      <c r="E47" s="40"/>
      <c r="F47" s="41">
        <f>F13+F17+F27+F32+F39+F46</f>
        <v>530</v>
      </c>
      <c r="G47" s="41">
        <f t="shared" ref="G47:J47" si="7">G13+G17+G27+G32+G39+G46</f>
        <v>18.2</v>
      </c>
      <c r="H47" s="41">
        <f t="shared" si="7"/>
        <v>18.13</v>
      </c>
      <c r="I47" s="41">
        <f t="shared" si="7"/>
        <v>77.95</v>
      </c>
      <c r="J47" s="41">
        <f t="shared" si="7"/>
        <v>551</v>
      </c>
      <c r="K47" s="49"/>
      <c r="L47" s="41">
        <f ca="1">L13+L17+L27+L32+L39+L46</f>
        <v>0</v>
      </c>
    </row>
    <row r="48" spans="1:12" ht="14.4">
      <c r="A48" s="42">
        <v>1</v>
      </c>
      <c r="B48" s="20">
        <v>2</v>
      </c>
      <c r="C48" s="15" t="s">
        <v>24</v>
      </c>
      <c r="D48" s="16" t="s">
        <v>25</v>
      </c>
      <c r="E48" s="17"/>
      <c r="F48" s="18"/>
      <c r="G48" s="18"/>
      <c r="H48" s="18"/>
      <c r="I48" s="18"/>
      <c r="J48" s="18"/>
      <c r="K48" s="46"/>
      <c r="L48" s="18"/>
    </row>
    <row r="49" spans="1:12" ht="14.4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4.4">
      <c r="A50" s="42"/>
      <c r="B50" s="20"/>
      <c r="C50" s="21"/>
      <c r="D50" s="25" t="s">
        <v>27</v>
      </c>
      <c r="E50" s="23"/>
      <c r="F50" s="24"/>
      <c r="G50" s="24"/>
      <c r="H50" s="24"/>
      <c r="I50" s="24"/>
      <c r="J50" s="24"/>
      <c r="K50" s="47"/>
      <c r="L50" s="24"/>
    </row>
    <row r="51" spans="1:12" ht="14.4">
      <c r="A51" s="42"/>
      <c r="B51" s="20"/>
      <c r="C51" s="21"/>
      <c r="D51" s="25" t="s">
        <v>28</v>
      </c>
      <c r="E51" s="23"/>
      <c r="F51" s="24"/>
      <c r="G51" s="24"/>
      <c r="H51" s="24"/>
      <c r="I51" s="24"/>
      <c r="J51" s="24"/>
      <c r="K51" s="47"/>
      <c r="L51" s="24"/>
    </row>
    <row r="52" spans="1:12" ht="26.4">
      <c r="A52" s="42"/>
      <c r="B52" s="20"/>
      <c r="C52" s="21"/>
      <c r="D52" s="25" t="s">
        <v>29</v>
      </c>
      <c r="E52" s="23" t="s">
        <v>53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60" t="s">
        <v>68</v>
      </c>
      <c r="L52" s="24"/>
    </row>
    <row r="53" spans="1:12" ht="14.4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>
        <v>64.19</v>
      </c>
    </row>
    <row r="54" spans="1:12" ht="14.4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4.4">
      <c r="A55" s="43"/>
      <c r="B55" s="28"/>
      <c r="C55" s="29"/>
      <c r="D55" s="30" t="s">
        <v>32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4.4">
      <c r="A56" s="34">
        <f>A48</f>
        <v>1</v>
      </c>
      <c r="B56" s="34">
        <f>B48</f>
        <v>2</v>
      </c>
      <c r="C56" s="35" t="s">
        <v>33</v>
      </c>
      <c r="D56" s="36" t="s">
        <v>29</v>
      </c>
      <c r="E56" s="23"/>
      <c r="F56" s="24"/>
      <c r="G56" s="24"/>
      <c r="H56" s="24"/>
      <c r="I56" s="24"/>
      <c r="J56" s="24"/>
      <c r="K56" s="47"/>
      <c r="L56" s="24"/>
    </row>
    <row r="57" spans="1:12" ht="14.4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4.4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4.4">
      <c r="A59" s="43"/>
      <c r="B59" s="28"/>
      <c r="C59" s="29"/>
      <c r="D59" s="30" t="s">
        <v>32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6.4">
      <c r="A60" s="34">
        <f>A48</f>
        <v>1</v>
      </c>
      <c r="B60" s="34">
        <f>B48</f>
        <v>2</v>
      </c>
      <c r="C60" s="35" t="s">
        <v>34</v>
      </c>
      <c r="D60" s="25" t="s">
        <v>35</v>
      </c>
      <c r="E60" s="61" t="s">
        <v>84</v>
      </c>
      <c r="F60" s="24">
        <v>60</v>
      </c>
      <c r="G60" s="24">
        <v>3.86</v>
      </c>
      <c r="H60" s="24">
        <v>8.74</v>
      </c>
      <c r="I60" s="24">
        <v>7.46</v>
      </c>
      <c r="J60" s="24">
        <v>125</v>
      </c>
      <c r="K60" s="47" t="s">
        <v>36</v>
      </c>
      <c r="L60" s="24"/>
    </row>
    <row r="61" spans="1:12" ht="14.4">
      <c r="A61" s="42"/>
      <c r="B61" s="20"/>
      <c r="C61" s="21"/>
      <c r="D61" s="25" t="s">
        <v>37</v>
      </c>
      <c r="E61" s="23"/>
      <c r="F61" s="24"/>
      <c r="G61" s="24"/>
      <c r="H61" s="24"/>
      <c r="I61" s="24"/>
      <c r="J61" s="24"/>
      <c r="K61" s="47"/>
      <c r="L61" s="24"/>
    </row>
    <row r="62" spans="1:12" ht="14.4">
      <c r="A62" s="42"/>
      <c r="B62" s="20"/>
      <c r="C62" s="21"/>
      <c r="D62" s="25" t="s">
        <v>31</v>
      </c>
      <c r="E62" s="61" t="s">
        <v>86</v>
      </c>
      <c r="F62" s="24">
        <v>160</v>
      </c>
      <c r="G62" s="24">
        <v>8.64</v>
      </c>
      <c r="H62" s="24">
        <v>7.5</v>
      </c>
      <c r="I62" s="24">
        <v>21.63</v>
      </c>
      <c r="J62" s="24">
        <v>189</v>
      </c>
      <c r="K62" s="60" t="s">
        <v>91</v>
      </c>
      <c r="L62" s="24"/>
    </row>
    <row r="63" spans="1:12" ht="14.4">
      <c r="A63" s="42"/>
      <c r="B63" s="20"/>
      <c r="C63" s="21"/>
      <c r="D63" s="25" t="s">
        <v>39</v>
      </c>
      <c r="E63" s="23"/>
      <c r="F63" s="24"/>
      <c r="G63" s="24"/>
      <c r="H63" s="24"/>
      <c r="I63" s="24"/>
      <c r="J63" s="24"/>
      <c r="K63" s="47"/>
      <c r="L63" s="24"/>
    </row>
    <row r="64" spans="1:12" ht="26.4">
      <c r="A64" s="42"/>
      <c r="B64" s="20"/>
      <c r="C64" s="21"/>
      <c r="D64" s="25" t="s">
        <v>42</v>
      </c>
      <c r="E64" s="61" t="s">
        <v>87</v>
      </c>
      <c r="F64" s="24">
        <v>200</v>
      </c>
      <c r="G64" s="24">
        <v>3.3</v>
      </c>
      <c r="H64" s="24">
        <v>1.51</v>
      </c>
      <c r="I64" s="24">
        <v>21.8</v>
      </c>
      <c r="J64" s="24">
        <v>120</v>
      </c>
      <c r="K64" s="60" t="s">
        <v>92</v>
      </c>
      <c r="L64" s="24"/>
    </row>
    <row r="65" spans="1:12" ht="14.4">
      <c r="A65" s="42"/>
      <c r="B65" s="20"/>
      <c r="C65" s="21"/>
      <c r="D65" s="25" t="s">
        <v>45</v>
      </c>
      <c r="E65" s="23" t="s">
        <v>77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4.4">
      <c r="A66" s="42"/>
      <c r="B66" s="20"/>
      <c r="C66" s="21"/>
      <c r="D66" s="25" t="s">
        <v>46</v>
      </c>
      <c r="E66" s="23"/>
      <c r="F66" s="24"/>
      <c r="G66" s="24"/>
      <c r="H66" s="24"/>
      <c r="I66" s="24"/>
      <c r="J66" s="24"/>
      <c r="K66" s="47"/>
      <c r="L66" s="24"/>
    </row>
    <row r="67" spans="1:12" ht="14.4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4.4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4.4">
      <c r="A69" s="43"/>
      <c r="B69" s="28"/>
      <c r="C69" s="29"/>
      <c r="D69" s="30" t="s">
        <v>32</v>
      </c>
      <c r="E69" s="31"/>
      <c r="F69" s="32">
        <f>SUM(F60:F68)</f>
        <v>460</v>
      </c>
      <c r="G69" s="32">
        <f t="shared" ref="G69" si="18">SUM(G60:G68)</f>
        <v>18.32</v>
      </c>
      <c r="H69" s="32">
        <f t="shared" ref="H69" si="19">SUM(H60:H68)</f>
        <v>18.110000000000003</v>
      </c>
      <c r="I69" s="32">
        <f t="shared" ref="I69" si="20">SUM(I60:I68)</f>
        <v>69.73</v>
      </c>
      <c r="J69" s="32">
        <f t="shared" ref="J69" si="21">SUM(J60:J68)</f>
        <v>525</v>
      </c>
      <c r="K69" s="48"/>
      <c r="L69" s="32">
        <f t="shared" ref="L69" ca="1" si="22">SUM(L66:L74)</f>
        <v>0</v>
      </c>
    </row>
    <row r="70" spans="1:12" ht="14.4">
      <c r="A70" s="34">
        <f>A48</f>
        <v>1</v>
      </c>
      <c r="B70" s="34">
        <f>B48</f>
        <v>2</v>
      </c>
      <c r="C70" s="35" t="s">
        <v>47</v>
      </c>
      <c r="D70" s="36" t="s">
        <v>48</v>
      </c>
      <c r="E70" s="23"/>
      <c r="F70" s="24"/>
      <c r="G70" s="24"/>
      <c r="H70" s="24"/>
      <c r="I70" s="24"/>
      <c r="J70" s="24"/>
      <c r="K70" s="47"/>
      <c r="L70" s="24"/>
    </row>
    <row r="71" spans="1:12" ht="14.4">
      <c r="A71" s="42"/>
      <c r="B71" s="20"/>
      <c r="C71" s="21"/>
      <c r="D71" s="36" t="s">
        <v>42</v>
      </c>
      <c r="E71" s="23"/>
      <c r="F71" s="24"/>
      <c r="G71" s="24"/>
      <c r="H71" s="24"/>
      <c r="I71" s="24"/>
      <c r="J71" s="24"/>
      <c r="K71" s="47"/>
      <c r="L71" s="24"/>
    </row>
    <row r="72" spans="1:12" ht="14.4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4.4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4.4">
      <c r="A74" s="43"/>
      <c r="B74" s="28"/>
      <c r="C74" s="29"/>
      <c r="D74" s="30" t="s">
        <v>32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4.4">
      <c r="A75" s="34">
        <f>A48</f>
        <v>1</v>
      </c>
      <c r="B75" s="34">
        <f>B48</f>
        <v>2</v>
      </c>
      <c r="C75" s="35" t="s">
        <v>49</v>
      </c>
      <c r="D75" s="25" t="s">
        <v>25</v>
      </c>
      <c r="E75" s="23"/>
      <c r="F75" s="24"/>
      <c r="G75" s="24"/>
      <c r="H75" s="24"/>
      <c r="I75" s="24"/>
      <c r="J75" s="24"/>
      <c r="K75" s="47"/>
      <c r="L75" s="24"/>
    </row>
    <row r="76" spans="1:12" ht="14.4">
      <c r="A76" s="42"/>
      <c r="B76" s="20"/>
      <c r="C76" s="21"/>
      <c r="D76" s="25" t="s">
        <v>39</v>
      </c>
      <c r="E76" s="23"/>
      <c r="F76" s="24"/>
      <c r="G76" s="24"/>
      <c r="H76" s="24"/>
      <c r="I76" s="24"/>
      <c r="J76" s="24"/>
      <c r="K76" s="47"/>
      <c r="L76" s="24"/>
    </row>
    <row r="77" spans="1:12" ht="14.4">
      <c r="A77" s="42"/>
      <c r="B77" s="20"/>
      <c r="C77" s="21"/>
      <c r="D77" s="25" t="s">
        <v>42</v>
      </c>
      <c r="E77" s="23"/>
      <c r="F77" s="24"/>
      <c r="G77" s="24"/>
      <c r="H77" s="24"/>
      <c r="I77" s="24"/>
      <c r="J77" s="24"/>
      <c r="K77" s="47"/>
      <c r="L77" s="24"/>
    </row>
    <row r="78" spans="1:12" ht="14.4">
      <c r="A78" s="42"/>
      <c r="B78" s="20"/>
      <c r="C78" s="21"/>
      <c r="D78" s="25" t="s">
        <v>28</v>
      </c>
      <c r="E78" s="23"/>
      <c r="F78" s="24"/>
      <c r="G78" s="24"/>
      <c r="H78" s="24"/>
      <c r="I78" s="24"/>
      <c r="J78" s="24"/>
      <c r="K78" s="47"/>
      <c r="L78" s="24"/>
    </row>
    <row r="79" spans="1:12" ht="14.4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4.4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4.4">
      <c r="A81" s="43"/>
      <c r="B81" s="28"/>
      <c r="C81" s="29"/>
      <c r="D81" s="30" t="s">
        <v>32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4.4">
      <c r="A82" s="34">
        <f>A48</f>
        <v>1</v>
      </c>
      <c r="B82" s="34">
        <f>B48</f>
        <v>2</v>
      </c>
      <c r="C82" s="35" t="s">
        <v>50</v>
      </c>
      <c r="D82" s="36" t="s">
        <v>51</v>
      </c>
      <c r="E82" s="23"/>
      <c r="F82" s="24"/>
      <c r="G82" s="24"/>
      <c r="H82" s="24"/>
      <c r="I82" s="24"/>
      <c r="J82" s="24"/>
      <c r="K82" s="47"/>
      <c r="L82" s="24"/>
    </row>
    <row r="83" spans="1:12" ht="14.4">
      <c r="A83" s="42"/>
      <c r="B83" s="20"/>
      <c r="C83" s="21"/>
      <c r="D83" s="36" t="s">
        <v>48</v>
      </c>
      <c r="E83" s="23"/>
      <c r="F83" s="24"/>
      <c r="G83" s="24"/>
      <c r="H83" s="24"/>
      <c r="I83" s="24"/>
      <c r="J83" s="24"/>
      <c r="K83" s="47"/>
      <c r="L83" s="24"/>
    </row>
    <row r="84" spans="1:12" ht="14.4">
      <c r="A84" s="42"/>
      <c r="B84" s="20"/>
      <c r="C84" s="21"/>
      <c r="D84" s="36" t="s">
        <v>42</v>
      </c>
      <c r="E84" s="23"/>
      <c r="F84" s="24"/>
      <c r="G84" s="24"/>
      <c r="H84" s="24"/>
      <c r="I84" s="24"/>
      <c r="J84" s="24"/>
      <c r="K84" s="47"/>
      <c r="L84" s="24"/>
    </row>
    <row r="85" spans="1:12" ht="14.4">
      <c r="A85" s="42"/>
      <c r="B85" s="20"/>
      <c r="C85" s="21"/>
      <c r="D85" s="36" t="s">
        <v>29</v>
      </c>
      <c r="E85" s="23"/>
      <c r="F85" s="24"/>
      <c r="G85" s="24"/>
      <c r="H85" s="24"/>
      <c r="I85" s="24"/>
      <c r="J85" s="24"/>
      <c r="K85" s="47"/>
      <c r="L85" s="24"/>
    </row>
    <row r="86" spans="1:12" ht="14.4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4.4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4.4">
      <c r="A88" s="43"/>
      <c r="B88" s="28"/>
      <c r="C88" s="29"/>
      <c r="D88" s="37" t="s">
        <v>32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62" t="s">
        <v>52</v>
      </c>
      <c r="D89" s="63"/>
      <c r="E89" s="40"/>
      <c r="F89" s="41">
        <f>F55+F59+F69+F74+F81+F88</f>
        <v>510</v>
      </c>
      <c r="G89" s="41">
        <f t="shared" ref="G89" si="38">G55+G59+G69+G74+G81+G88</f>
        <v>18.52</v>
      </c>
      <c r="H89" s="41">
        <f t="shared" ref="H89" si="39">H55+H59+H69+H74+H81+H88</f>
        <v>18.310000000000002</v>
      </c>
      <c r="I89" s="41">
        <f t="shared" ref="I89" si="40">I55+I59+I69+I74+I81+I88</f>
        <v>74.63000000000001</v>
      </c>
      <c r="J89" s="41">
        <f t="shared" ref="J89" si="41">J55+J59+J69+J74+J81+J88</f>
        <v>549</v>
      </c>
      <c r="K89" s="49"/>
      <c r="L89" s="41">
        <f t="shared" ref="L89" ca="1" si="42">L55+L59+L69+L74+L81+L88</f>
        <v>0</v>
      </c>
    </row>
    <row r="90" spans="1:12" ht="14.4">
      <c r="A90" s="13">
        <v>1</v>
      </c>
      <c r="B90" s="14">
        <v>3</v>
      </c>
      <c r="C90" s="15" t="s">
        <v>24</v>
      </c>
      <c r="D90" s="16" t="s">
        <v>25</v>
      </c>
      <c r="E90" s="17"/>
      <c r="F90" s="18"/>
      <c r="G90" s="18"/>
      <c r="H90" s="18"/>
      <c r="I90" s="18"/>
      <c r="J90" s="18"/>
      <c r="K90" s="46"/>
      <c r="L90" s="18"/>
    </row>
    <row r="91" spans="1:12" ht="14.4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4.4">
      <c r="A92" s="19"/>
      <c r="B92" s="20"/>
      <c r="C92" s="21"/>
      <c r="D92" s="25" t="s">
        <v>27</v>
      </c>
      <c r="E92" s="23"/>
      <c r="F92" s="24"/>
      <c r="G92" s="24"/>
      <c r="H92" s="24"/>
      <c r="I92" s="24"/>
      <c r="J92" s="24"/>
      <c r="K92" s="47"/>
      <c r="L92" s="24"/>
    </row>
    <row r="93" spans="1:12" ht="14.4">
      <c r="A93" s="19"/>
      <c r="B93" s="20"/>
      <c r="C93" s="21"/>
      <c r="D93" s="25" t="s">
        <v>28</v>
      </c>
      <c r="E93" s="23"/>
      <c r="F93" s="24"/>
      <c r="G93" s="24"/>
      <c r="H93" s="24"/>
      <c r="I93" s="24"/>
      <c r="J93" s="24"/>
      <c r="K93" s="47"/>
      <c r="L93" s="24"/>
    </row>
    <row r="94" spans="1:12" ht="14.4">
      <c r="A94" s="19"/>
      <c r="B94" s="20"/>
      <c r="C94" s="21"/>
      <c r="D94" s="25" t="s">
        <v>29</v>
      </c>
      <c r="E94" s="23"/>
      <c r="F94" s="24"/>
      <c r="G94" s="24"/>
      <c r="H94" s="24"/>
      <c r="I94" s="24"/>
      <c r="J94" s="24"/>
      <c r="K94" s="47"/>
      <c r="L94" s="24"/>
    </row>
    <row r="95" spans="1:12" ht="14.4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4.4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4.4">
      <c r="A97" s="27"/>
      <c r="B97" s="28"/>
      <c r="C97" s="29"/>
      <c r="D97" s="30" t="s">
        <v>32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4.4">
      <c r="A98" s="33">
        <f>A90</f>
        <v>1</v>
      </c>
      <c r="B98" s="34">
        <f>B90</f>
        <v>3</v>
      </c>
      <c r="C98" s="35" t="s">
        <v>33</v>
      </c>
      <c r="D98" s="36" t="s">
        <v>29</v>
      </c>
      <c r="E98" s="23"/>
      <c r="F98" s="24"/>
      <c r="G98" s="24"/>
      <c r="H98" s="24"/>
      <c r="I98" s="24"/>
      <c r="J98" s="24"/>
      <c r="K98" s="47"/>
      <c r="L98" s="24"/>
    </row>
    <row r="99" spans="1:12" ht="14.4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4.4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4.4">
      <c r="A101" s="27"/>
      <c r="B101" s="28"/>
      <c r="C101" s="29"/>
      <c r="D101" s="30" t="s">
        <v>32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9.6">
      <c r="A102" s="33">
        <f>A90</f>
        <v>1</v>
      </c>
      <c r="B102" s="34">
        <f>B90</f>
        <v>3</v>
      </c>
      <c r="C102" s="35" t="s">
        <v>34</v>
      </c>
      <c r="D102" s="25" t="s">
        <v>35</v>
      </c>
      <c r="E102" s="61" t="s">
        <v>88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36</v>
      </c>
      <c r="L102" s="24"/>
    </row>
    <row r="103" spans="1:12" ht="14.4">
      <c r="A103" s="19"/>
      <c r="B103" s="20"/>
      <c r="C103" s="21"/>
      <c r="D103" s="25" t="s">
        <v>37</v>
      </c>
      <c r="E103" s="23"/>
      <c r="F103" s="24"/>
      <c r="G103" s="24"/>
      <c r="H103" s="24"/>
      <c r="I103" s="24"/>
      <c r="J103" s="24"/>
      <c r="K103" s="47"/>
      <c r="L103" s="24"/>
    </row>
    <row r="104" spans="1:12" ht="26.4">
      <c r="A104" s="19"/>
      <c r="B104" s="20"/>
      <c r="C104" s="21"/>
      <c r="D104" s="25" t="s">
        <v>31</v>
      </c>
      <c r="E104" s="23" t="s">
        <v>78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55</v>
      </c>
      <c r="L104" s="24"/>
    </row>
    <row r="105" spans="1:12" ht="14.4">
      <c r="A105" s="19"/>
      <c r="B105" s="20"/>
      <c r="C105" s="21"/>
      <c r="D105" s="25" t="s">
        <v>39</v>
      </c>
      <c r="E105" s="61" t="s">
        <v>40</v>
      </c>
      <c r="F105" s="24">
        <v>140</v>
      </c>
      <c r="G105" s="24">
        <v>5.39</v>
      </c>
      <c r="H105" s="24">
        <v>6.65</v>
      </c>
      <c r="I105" s="24">
        <v>29.98</v>
      </c>
      <c r="J105" s="24">
        <v>201</v>
      </c>
      <c r="K105" s="60" t="s">
        <v>90</v>
      </c>
      <c r="L105" s="24"/>
    </row>
    <row r="106" spans="1:12" ht="14.4">
      <c r="A106" s="19"/>
      <c r="B106" s="20"/>
      <c r="C106" s="21"/>
      <c r="D106" s="25" t="s">
        <v>42</v>
      </c>
      <c r="E106" s="61" t="s">
        <v>89</v>
      </c>
      <c r="F106" s="24">
        <v>215</v>
      </c>
      <c r="G106" s="24">
        <v>0.01</v>
      </c>
      <c r="H106" s="24">
        <v>0.16</v>
      </c>
      <c r="I106" s="24">
        <v>9.84</v>
      </c>
      <c r="J106" s="24">
        <v>47</v>
      </c>
      <c r="K106" s="47" t="s">
        <v>44</v>
      </c>
      <c r="L106" s="24"/>
    </row>
    <row r="107" spans="1:12" ht="26.4">
      <c r="A107" s="19"/>
      <c r="B107" s="20"/>
      <c r="C107" s="21"/>
      <c r="D107" s="25" t="s">
        <v>45</v>
      </c>
      <c r="E107" s="23" t="s">
        <v>58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4.4">
      <c r="A108" s="19"/>
      <c r="B108" s="20"/>
      <c r="C108" s="21"/>
      <c r="D108" s="25" t="s">
        <v>46</v>
      </c>
      <c r="E108" s="23"/>
      <c r="F108" s="24"/>
      <c r="G108" s="24"/>
      <c r="H108" s="24"/>
      <c r="I108" s="24"/>
      <c r="J108" s="24"/>
      <c r="K108" s="47"/>
      <c r="L108" s="24"/>
    </row>
    <row r="109" spans="1:12" ht="14.4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4.4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4.4">
      <c r="A111" s="27"/>
      <c r="B111" s="28"/>
      <c r="C111" s="29"/>
      <c r="D111" s="30" t="s">
        <v>32</v>
      </c>
      <c r="E111" s="31"/>
      <c r="F111" s="32">
        <f>SUM(F102:F110)</f>
        <v>555</v>
      </c>
      <c r="G111" s="32">
        <f t="shared" ref="G111" si="52">SUM(G102:G110)</f>
        <v>18.07</v>
      </c>
      <c r="H111" s="32">
        <f t="shared" ref="H111" si="53">SUM(H102:H110)</f>
        <v>18.09</v>
      </c>
      <c r="I111" s="32">
        <f t="shared" ref="I111" si="54">SUM(I102:I110)</f>
        <v>77.040000000000006</v>
      </c>
      <c r="J111" s="32">
        <f t="shared" ref="J111" si="55">SUM(J102:J110)</f>
        <v>553</v>
      </c>
      <c r="K111" s="48"/>
      <c r="L111" s="32">
        <f t="shared" ref="L111" ca="1" si="56">SUM(L108:L116)</f>
        <v>0</v>
      </c>
    </row>
    <row r="112" spans="1:12" ht="14.4">
      <c r="A112" s="33">
        <f>A90</f>
        <v>1</v>
      </c>
      <c r="B112" s="34">
        <f>B90</f>
        <v>3</v>
      </c>
      <c r="C112" s="35" t="s">
        <v>47</v>
      </c>
      <c r="D112" s="36" t="s">
        <v>48</v>
      </c>
      <c r="E112" s="23"/>
      <c r="F112" s="24"/>
      <c r="G112" s="24"/>
      <c r="H112" s="24"/>
      <c r="I112" s="24"/>
      <c r="J112" s="24"/>
      <c r="K112" s="47"/>
      <c r="L112" s="24"/>
    </row>
    <row r="113" spans="1:12" ht="14.4">
      <c r="A113" s="19"/>
      <c r="B113" s="20"/>
      <c r="C113" s="21"/>
      <c r="D113" s="36" t="s">
        <v>42</v>
      </c>
      <c r="E113" s="23"/>
      <c r="F113" s="24"/>
      <c r="G113" s="24"/>
      <c r="H113" s="24"/>
      <c r="I113" s="24"/>
      <c r="J113" s="24"/>
      <c r="K113" s="47"/>
      <c r="L113" s="24"/>
    </row>
    <row r="114" spans="1:12" ht="14.4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4.4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4.4">
      <c r="A116" s="27"/>
      <c r="B116" s="28"/>
      <c r="C116" s="29"/>
      <c r="D116" s="30" t="s">
        <v>32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4.4">
      <c r="A117" s="33">
        <f>A90</f>
        <v>1</v>
      </c>
      <c r="B117" s="34">
        <f>B90</f>
        <v>3</v>
      </c>
      <c r="C117" s="35" t="s">
        <v>49</v>
      </c>
      <c r="D117" s="25" t="s">
        <v>25</v>
      </c>
      <c r="E117" s="23"/>
      <c r="F117" s="24"/>
      <c r="G117" s="24"/>
      <c r="H117" s="24"/>
      <c r="I117" s="24"/>
      <c r="J117" s="24"/>
      <c r="K117" s="47"/>
      <c r="L117" s="24"/>
    </row>
    <row r="118" spans="1:12" ht="14.4">
      <c r="A118" s="19"/>
      <c r="B118" s="20"/>
      <c r="C118" s="21"/>
      <c r="D118" s="25" t="s">
        <v>39</v>
      </c>
      <c r="E118" s="23"/>
      <c r="F118" s="24"/>
      <c r="G118" s="24"/>
      <c r="H118" s="24"/>
      <c r="I118" s="24"/>
      <c r="J118" s="24"/>
      <c r="K118" s="47"/>
      <c r="L118" s="24"/>
    </row>
    <row r="119" spans="1:12" ht="14.4">
      <c r="A119" s="19"/>
      <c r="B119" s="20"/>
      <c r="C119" s="21"/>
      <c r="D119" s="25" t="s">
        <v>42</v>
      </c>
      <c r="E119" s="23"/>
      <c r="F119" s="24"/>
      <c r="G119" s="24"/>
      <c r="H119" s="24"/>
      <c r="I119" s="24"/>
      <c r="J119" s="24"/>
      <c r="K119" s="47"/>
      <c r="L119" s="24"/>
    </row>
    <row r="120" spans="1:12" ht="14.4">
      <c r="A120" s="19"/>
      <c r="B120" s="20"/>
      <c r="C120" s="21"/>
      <c r="D120" s="25" t="s">
        <v>28</v>
      </c>
      <c r="E120" s="23"/>
      <c r="F120" s="24"/>
      <c r="G120" s="24"/>
      <c r="H120" s="24"/>
      <c r="I120" s="24"/>
      <c r="J120" s="24"/>
      <c r="K120" s="47"/>
      <c r="L120" s="24"/>
    </row>
    <row r="121" spans="1:12" ht="14.4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4.4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4.4">
      <c r="A123" s="27"/>
      <c r="B123" s="28"/>
      <c r="C123" s="29"/>
      <c r="D123" s="30" t="s">
        <v>32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4.4">
      <c r="A124" s="33">
        <f>A90</f>
        <v>1</v>
      </c>
      <c r="B124" s="34">
        <f>B90</f>
        <v>3</v>
      </c>
      <c r="C124" s="35" t="s">
        <v>50</v>
      </c>
      <c r="D124" s="36" t="s">
        <v>51</v>
      </c>
      <c r="E124" s="23"/>
      <c r="F124" s="24"/>
      <c r="G124" s="24"/>
      <c r="H124" s="24"/>
      <c r="I124" s="24"/>
      <c r="J124" s="24"/>
      <c r="K124" s="47"/>
      <c r="L124" s="24"/>
    </row>
    <row r="125" spans="1:12" ht="14.4">
      <c r="A125" s="19"/>
      <c r="B125" s="20"/>
      <c r="C125" s="21"/>
      <c r="D125" s="36" t="s">
        <v>48</v>
      </c>
      <c r="E125" s="23"/>
      <c r="F125" s="24"/>
      <c r="G125" s="24"/>
      <c r="H125" s="24"/>
      <c r="I125" s="24"/>
      <c r="J125" s="24"/>
      <c r="K125" s="47"/>
      <c r="L125" s="24"/>
    </row>
    <row r="126" spans="1:12" ht="14.4">
      <c r="A126" s="19"/>
      <c r="B126" s="20"/>
      <c r="C126" s="21"/>
      <c r="D126" s="36" t="s">
        <v>42</v>
      </c>
      <c r="E126" s="23"/>
      <c r="F126" s="24"/>
      <c r="G126" s="24"/>
      <c r="H126" s="24"/>
      <c r="I126" s="24"/>
      <c r="J126" s="24"/>
      <c r="K126" s="47"/>
      <c r="L126" s="24"/>
    </row>
    <row r="127" spans="1:12" ht="14.4">
      <c r="A127" s="19"/>
      <c r="B127" s="20"/>
      <c r="C127" s="21"/>
      <c r="D127" s="36" t="s">
        <v>29</v>
      </c>
      <c r="E127" s="23"/>
      <c r="F127" s="24"/>
      <c r="G127" s="24"/>
      <c r="H127" s="24"/>
      <c r="I127" s="24"/>
      <c r="J127" s="24"/>
      <c r="K127" s="47"/>
      <c r="L127" s="24"/>
    </row>
    <row r="128" spans="1:12" ht="14.4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4.4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4.4">
      <c r="A130" s="27"/>
      <c r="B130" s="28"/>
      <c r="C130" s="29"/>
      <c r="D130" s="37" t="s">
        <v>32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62" t="s">
        <v>52</v>
      </c>
      <c r="D131" s="63"/>
      <c r="E131" s="40"/>
      <c r="F131" s="41">
        <f>F97+F101+F111+F116+F123+F130</f>
        <v>555</v>
      </c>
      <c r="G131" s="41">
        <f t="shared" ref="G131" si="72">G97+G101+G111+G116+G123+G130</f>
        <v>18.07</v>
      </c>
      <c r="H131" s="41">
        <f t="shared" ref="H131" si="73">H97+H101+H111+H116+H123+H130</f>
        <v>18.09</v>
      </c>
      <c r="I131" s="41">
        <f t="shared" ref="I131" si="74">I97+I101+I111+I116+I123+I130</f>
        <v>77.040000000000006</v>
      </c>
      <c r="J131" s="41">
        <f t="shared" ref="J131" si="75">J97+J101+J111+J116+J123+J130</f>
        <v>553</v>
      </c>
      <c r="K131" s="49"/>
      <c r="L131" s="41">
        <f t="shared" ref="L131" ca="1" si="76">L97+L101+L111+L116+L123+L130</f>
        <v>0</v>
      </c>
    </row>
    <row r="132" spans="1:12" ht="14.4">
      <c r="A132" s="13">
        <v>1</v>
      </c>
      <c r="B132" s="14">
        <v>4</v>
      </c>
      <c r="C132" s="15" t="s">
        <v>24</v>
      </c>
      <c r="D132" s="16" t="s">
        <v>25</v>
      </c>
      <c r="E132" s="17"/>
      <c r="F132" s="18"/>
      <c r="G132" s="18"/>
      <c r="H132" s="18"/>
      <c r="I132" s="18"/>
      <c r="J132" s="18"/>
      <c r="K132" s="46"/>
      <c r="L132" s="18"/>
    </row>
    <row r="133" spans="1:12" ht="14.4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4.4">
      <c r="A134" s="19"/>
      <c r="B134" s="20"/>
      <c r="C134" s="21"/>
      <c r="D134" s="25" t="s">
        <v>27</v>
      </c>
      <c r="E134" s="23"/>
      <c r="F134" s="24"/>
      <c r="G134" s="24"/>
      <c r="H134" s="24"/>
      <c r="I134" s="24"/>
      <c r="J134" s="24"/>
      <c r="K134" s="47"/>
      <c r="L134" s="24"/>
    </row>
    <row r="135" spans="1:12" ht="14.4">
      <c r="A135" s="19"/>
      <c r="B135" s="20"/>
      <c r="C135" s="21"/>
      <c r="D135" s="25" t="s">
        <v>28</v>
      </c>
      <c r="E135" s="23"/>
      <c r="F135" s="24"/>
      <c r="G135" s="24"/>
      <c r="H135" s="24"/>
      <c r="I135" s="24"/>
      <c r="J135" s="24"/>
      <c r="K135" s="47"/>
      <c r="L135" s="24"/>
    </row>
    <row r="136" spans="1:12" ht="26.4">
      <c r="A136" s="19"/>
      <c r="B136" s="20"/>
      <c r="C136" s="21"/>
      <c r="D136" s="25" t="s">
        <v>29</v>
      </c>
      <c r="E136" s="23" t="s">
        <v>53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60" t="s">
        <v>68</v>
      </c>
      <c r="L136" s="24"/>
    </row>
    <row r="137" spans="1:12" ht="14.4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4.4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>
        <v>64.19</v>
      </c>
    </row>
    <row r="139" spans="1:12" ht="14.4">
      <c r="A139" s="27"/>
      <c r="B139" s="28"/>
      <c r="C139" s="29"/>
      <c r="D139" s="30" t="s">
        <v>32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4.4">
      <c r="A140" s="33">
        <f>A132</f>
        <v>1</v>
      </c>
      <c r="B140" s="34">
        <f>B132</f>
        <v>4</v>
      </c>
      <c r="C140" s="35" t="s">
        <v>33</v>
      </c>
      <c r="D140" s="36" t="s">
        <v>29</v>
      </c>
      <c r="E140" s="23"/>
      <c r="F140" s="24"/>
      <c r="G140" s="24"/>
      <c r="H140" s="24"/>
      <c r="I140" s="24"/>
      <c r="J140" s="24"/>
      <c r="K140" s="47"/>
      <c r="L140" s="24"/>
    </row>
    <row r="141" spans="1:12" ht="14.4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4.4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4.4">
      <c r="A143" s="27"/>
      <c r="B143" s="28"/>
      <c r="C143" s="29"/>
      <c r="D143" s="30" t="s">
        <v>32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39.6">
      <c r="A144" s="33">
        <f>A132</f>
        <v>1</v>
      </c>
      <c r="B144" s="34">
        <f>B132</f>
        <v>4</v>
      </c>
      <c r="C144" s="35" t="s">
        <v>34</v>
      </c>
      <c r="D144" s="25" t="s">
        <v>35</v>
      </c>
      <c r="E144" s="61" t="s">
        <v>93</v>
      </c>
      <c r="F144" s="24">
        <v>60</v>
      </c>
      <c r="G144" s="24">
        <v>1.3</v>
      </c>
      <c r="H144" s="24">
        <v>6.19</v>
      </c>
      <c r="I144" s="24">
        <v>6.6</v>
      </c>
      <c r="J144" s="24">
        <v>88</v>
      </c>
      <c r="K144" s="47" t="s">
        <v>36</v>
      </c>
      <c r="L144" s="24"/>
    </row>
    <row r="145" spans="1:12" ht="14.4">
      <c r="A145" s="19"/>
      <c r="B145" s="20"/>
      <c r="C145" s="21"/>
      <c r="D145" s="25" t="s">
        <v>37</v>
      </c>
      <c r="E145" s="23"/>
      <c r="F145" s="24"/>
      <c r="G145" s="24"/>
      <c r="H145" s="24"/>
      <c r="I145" s="24"/>
      <c r="J145" s="24"/>
      <c r="K145" s="47"/>
      <c r="L145" s="24"/>
    </row>
    <row r="146" spans="1:12" ht="14.4">
      <c r="A146" s="19"/>
      <c r="B146" s="20"/>
      <c r="C146" s="21"/>
      <c r="D146" s="25" t="s">
        <v>31</v>
      </c>
      <c r="E146" s="61" t="s">
        <v>94</v>
      </c>
      <c r="F146" s="24">
        <v>160</v>
      </c>
      <c r="G146" s="24">
        <v>13.14</v>
      </c>
      <c r="H146" s="24">
        <v>12</v>
      </c>
      <c r="I146" s="24">
        <v>34</v>
      </c>
      <c r="J146" s="24">
        <v>297</v>
      </c>
      <c r="K146" s="47" t="s">
        <v>44</v>
      </c>
      <c r="L146" s="24"/>
    </row>
    <row r="147" spans="1:12" ht="14.4">
      <c r="A147" s="19"/>
      <c r="B147" s="20"/>
      <c r="C147" s="21"/>
      <c r="D147" s="25" t="s">
        <v>39</v>
      </c>
      <c r="E147" s="23"/>
      <c r="F147" s="24"/>
      <c r="G147" s="24"/>
      <c r="H147" s="24"/>
      <c r="I147" s="24"/>
      <c r="J147" s="24"/>
      <c r="K147" s="47"/>
      <c r="L147" s="24"/>
    </row>
    <row r="148" spans="1:12" ht="14.4">
      <c r="A148" s="19"/>
      <c r="B148" s="20"/>
      <c r="C148" s="21"/>
      <c r="D148" s="25" t="s">
        <v>42</v>
      </c>
      <c r="E148" s="61" t="s">
        <v>95</v>
      </c>
      <c r="F148" s="24">
        <v>215</v>
      </c>
      <c r="G148" s="24">
        <v>7.0000000000000007E-2</v>
      </c>
      <c r="H148" s="24">
        <v>0.01</v>
      </c>
      <c r="I148" s="24">
        <v>8.2100000000000009</v>
      </c>
      <c r="J148" s="24">
        <v>35</v>
      </c>
      <c r="K148" s="60" t="s">
        <v>96</v>
      </c>
      <c r="L148" s="24"/>
    </row>
    <row r="149" spans="1:12" ht="26.4">
      <c r="A149" s="19"/>
      <c r="B149" s="20"/>
      <c r="C149" s="21"/>
      <c r="D149" s="25" t="s">
        <v>45</v>
      </c>
      <c r="E149" s="23" t="s">
        <v>58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4.4">
      <c r="A150" s="19"/>
      <c r="B150" s="20"/>
      <c r="C150" s="21"/>
      <c r="D150" s="25" t="s">
        <v>46</v>
      </c>
      <c r="E150" s="23"/>
      <c r="F150" s="24"/>
      <c r="G150" s="24"/>
      <c r="H150" s="24"/>
      <c r="I150" s="24"/>
      <c r="J150" s="24"/>
      <c r="K150" s="47"/>
      <c r="L150" s="24"/>
    </row>
    <row r="151" spans="1:12" ht="14.4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4.4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4.4">
      <c r="A153" s="27"/>
      <c r="B153" s="28"/>
      <c r="C153" s="29"/>
      <c r="D153" s="30" t="s">
        <v>32</v>
      </c>
      <c r="E153" s="31"/>
      <c r="F153" s="32">
        <f>SUM(F144:F152)</f>
        <v>475</v>
      </c>
      <c r="G153" s="32">
        <f t="shared" ref="G153" si="87">SUM(G144:G152)</f>
        <v>17.03</v>
      </c>
      <c r="H153" s="32">
        <f t="shared" ref="H153" si="88">SUM(H144:H152)</f>
        <v>18.560000000000002</v>
      </c>
      <c r="I153" s="32">
        <f t="shared" ref="I153" si="89">SUM(I144:I152)</f>
        <v>67.650000000000006</v>
      </c>
      <c r="J153" s="32">
        <f t="shared" ref="J153" si="90">SUM(J144:J152)</f>
        <v>511</v>
      </c>
      <c r="K153" s="48"/>
      <c r="L153" s="32">
        <f t="shared" ref="L153" ca="1" si="91">SUM(L150:L158)</f>
        <v>0</v>
      </c>
    </row>
    <row r="154" spans="1:12" ht="14.4">
      <c r="A154" s="33">
        <f>A132</f>
        <v>1</v>
      </c>
      <c r="B154" s="34">
        <f>B132</f>
        <v>4</v>
      </c>
      <c r="C154" s="35" t="s">
        <v>47</v>
      </c>
      <c r="D154" s="36" t="s">
        <v>48</v>
      </c>
      <c r="E154" s="23"/>
      <c r="F154" s="24"/>
      <c r="G154" s="24"/>
      <c r="H154" s="24"/>
      <c r="I154" s="24"/>
      <c r="J154" s="24"/>
      <c r="K154" s="47"/>
      <c r="L154" s="24"/>
    </row>
    <row r="155" spans="1:12" ht="14.4">
      <c r="A155" s="19"/>
      <c r="B155" s="20"/>
      <c r="C155" s="21"/>
      <c r="D155" s="36" t="s">
        <v>42</v>
      </c>
      <c r="E155" s="23"/>
      <c r="F155" s="24"/>
      <c r="G155" s="24"/>
      <c r="H155" s="24"/>
      <c r="I155" s="24"/>
      <c r="J155" s="24"/>
      <c r="K155" s="47"/>
      <c r="L155" s="24"/>
    </row>
    <row r="156" spans="1:12" ht="14.4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4.4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4.4">
      <c r="A158" s="27"/>
      <c r="B158" s="28"/>
      <c r="C158" s="29"/>
      <c r="D158" s="30" t="s">
        <v>32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4.4">
      <c r="A159" s="33">
        <f>A132</f>
        <v>1</v>
      </c>
      <c r="B159" s="34">
        <f>B132</f>
        <v>4</v>
      </c>
      <c r="C159" s="35" t="s">
        <v>49</v>
      </c>
      <c r="D159" s="25" t="s">
        <v>25</v>
      </c>
      <c r="E159" s="23"/>
      <c r="F159" s="24"/>
      <c r="G159" s="24"/>
      <c r="H159" s="24"/>
      <c r="I159" s="24"/>
      <c r="J159" s="24"/>
      <c r="K159" s="47"/>
      <c r="L159" s="24"/>
    </row>
    <row r="160" spans="1:12" ht="14.4">
      <c r="A160" s="19"/>
      <c r="B160" s="20"/>
      <c r="C160" s="21"/>
      <c r="D160" s="25" t="s">
        <v>39</v>
      </c>
      <c r="E160" s="23"/>
      <c r="F160" s="24"/>
      <c r="G160" s="24"/>
      <c r="H160" s="24"/>
      <c r="I160" s="24"/>
      <c r="J160" s="24"/>
      <c r="K160" s="47"/>
      <c r="L160" s="24"/>
    </row>
    <row r="161" spans="1:12" ht="14.4">
      <c r="A161" s="19"/>
      <c r="B161" s="20"/>
      <c r="C161" s="21"/>
      <c r="D161" s="25" t="s">
        <v>42</v>
      </c>
      <c r="E161" s="23"/>
      <c r="F161" s="24"/>
      <c r="G161" s="24"/>
      <c r="H161" s="24"/>
      <c r="I161" s="24"/>
      <c r="J161" s="24"/>
      <c r="K161" s="47"/>
      <c r="L161" s="24"/>
    </row>
    <row r="162" spans="1:12" ht="14.4">
      <c r="A162" s="19"/>
      <c r="B162" s="20"/>
      <c r="C162" s="21"/>
      <c r="D162" s="25" t="s">
        <v>28</v>
      </c>
      <c r="E162" s="23"/>
      <c r="F162" s="24"/>
      <c r="G162" s="24"/>
      <c r="H162" s="24"/>
      <c r="I162" s="24"/>
      <c r="J162" s="24"/>
      <c r="K162" s="47"/>
      <c r="L162" s="24"/>
    </row>
    <row r="163" spans="1:12" ht="14.4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4.4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4.4">
      <c r="A165" s="27"/>
      <c r="B165" s="28"/>
      <c r="C165" s="29"/>
      <c r="D165" s="30" t="s">
        <v>32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4.4">
      <c r="A166" s="33">
        <f>A132</f>
        <v>1</v>
      </c>
      <c r="B166" s="34">
        <f>B132</f>
        <v>4</v>
      </c>
      <c r="C166" s="35" t="s">
        <v>50</v>
      </c>
      <c r="D166" s="36" t="s">
        <v>51</v>
      </c>
      <c r="E166" s="23"/>
      <c r="F166" s="24"/>
      <c r="G166" s="24"/>
      <c r="H166" s="24"/>
      <c r="I166" s="24"/>
      <c r="J166" s="24"/>
      <c r="K166" s="47"/>
      <c r="L166" s="24"/>
    </row>
    <row r="167" spans="1:12" ht="14.4">
      <c r="A167" s="19"/>
      <c r="B167" s="20"/>
      <c r="C167" s="21"/>
      <c r="D167" s="36" t="s">
        <v>48</v>
      </c>
      <c r="E167" s="23"/>
      <c r="F167" s="24"/>
      <c r="G167" s="24"/>
      <c r="H167" s="24"/>
      <c r="I167" s="24"/>
      <c r="J167" s="24"/>
      <c r="K167" s="47"/>
      <c r="L167" s="24"/>
    </row>
    <row r="168" spans="1:12" ht="14.4">
      <c r="A168" s="19"/>
      <c r="B168" s="20"/>
      <c r="C168" s="21"/>
      <c r="D168" s="36" t="s">
        <v>42</v>
      </c>
      <c r="E168" s="23"/>
      <c r="F168" s="24"/>
      <c r="G168" s="24"/>
      <c r="H168" s="24"/>
      <c r="I168" s="24"/>
      <c r="J168" s="24"/>
      <c r="K168" s="47"/>
      <c r="L168" s="24"/>
    </row>
    <row r="169" spans="1:12" ht="14.4">
      <c r="A169" s="19"/>
      <c r="B169" s="20"/>
      <c r="C169" s="21"/>
      <c r="D169" s="36" t="s">
        <v>29</v>
      </c>
      <c r="E169" s="23"/>
      <c r="F169" s="24"/>
      <c r="G169" s="24"/>
      <c r="H169" s="24"/>
      <c r="I169" s="24"/>
      <c r="J169" s="24"/>
      <c r="K169" s="47"/>
      <c r="L169" s="24"/>
    </row>
    <row r="170" spans="1:12" ht="14.4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4.4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4.4">
      <c r="A172" s="27"/>
      <c r="B172" s="28"/>
      <c r="C172" s="29"/>
      <c r="D172" s="37" t="s">
        <v>32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62" t="s">
        <v>52</v>
      </c>
      <c r="D173" s="63"/>
      <c r="E173" s="40"/>
      <c r="F173" s="41">
        <f>F139+F143+F153+F158+F165+F172</f>
        <v>525</v>
      </c>
      <c r="G173" s="41">
        <f t="shared" ref="G173" si="107">G139+G143+G153+G158+G165+G172</f>
        <v>17.23</v>
      </c>
      <c r="H173" s="41">
        <f t="shared" ref="H173" si="108">H139+H143+H153+H158+H165+H172</f>
        <v>18.760000000000002</v>
      </c>
      <c r="I173" s="41">
        <f t="shared" ref="I173" si="109">I139+I143+I153+I158+I165+I172</f>
        <v>72.550000000000011</v>
      </c>
      <c r="J173" s="41">
        <f t="shared" ref="J173" si="110">J139+J143+J153+J158+J165+J172</f>
        <v>535</v>
      </c>
      <c r="K173" s="49"/>
      <c r="L173" s="41">
        <f t="shared" ref="L173" ca="1" si="111">L139+L143+L153+L158+L165+L172</f>
        <v>0</v>
      </c>
    </row>
    <row r="174" spans="1:12" ht="14.4">
      <c r="A174" s="13">
        <v>1</v>
      </c>
      <c r="B174" s="14">
        <v>5</v>
      </c>
      <c r="C174" s="15" t="s">
        <v>24</v>
      </c>
      <c r="D174" s="16" t="s">
        <v>25</v>
      </c>
      <c r="E174" s="17"/>
      <c r="F174" s="18"/>
      <c r="G174" s="18"/>
      <c r="H174" s="18"/>
      <c r="I174" s="18"/>
      <c r="J174" s="18"/>
      <c r="K174" s="46"/>
      <c r="L174" s="18"/>
    </row>
    <row r="175" spans="1:12" ht="14.4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4.4">
      <c r="A176" s="19"/>
      <c r="B176" s="20"/>
      <c r="C176" s="21"/>
      <c r="D176" s="25" t="s">
        <v>27</v>
      </c>
      <c r="E176" s="23"/>
      <c r="F176" s="24"/>
      <c r="G176" s="24"/>
      <c r="H176" s="24"/>
      <c r="I176" s="24"/>
      <c r="J176" s="24"/>
      <c r="K176" s="47"/>
      <c r="L176" s="24"/>
    </row>
    <row r="177" spans="1:12" ht="14.4">
      <c r="A177" s="19"/>
      <c r="B177" s="20"/>
      <c r="C177" s="21"/>
      <c r="D177" s="25" t="s">
        <v>28</v>
      </c>
      <c r="E177" s="23"/>
      <c r="F177" s="24"/>
      <c r="G177" s="24"/>
      <c r="H177" s="24"/>
      <c r="I177" s="24"/>
      <c r="J177" s="24"/>
      <c r="K177" s="47"/>
      <c r="L177" s="24"/>
    </row>
    <row r="178" spans="1:12" ht="14.4">
      <c r="A178" s="19"/>
      <c r="B178" s="20"/>
      <c r="C178" s="21"/>
      <c r="D178" s="25" t="s">
        <v>29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4.4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4.4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4.4">
      <c r="A181" s="27"/>
      <c r="B181" s="28"/>
      <c r="C181" s="29"/>
      <c r="D181" s="30" t="s">
        <v>32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4.4">
      <c r="A182" s="33">
        <f>A174</f>
        <v>1</v>
      </c>
      <c r="B182" s="34">
        <f>B174</f>
        <v>5</v>
      </c>
      <c r="C182" s="35" t="s">
        <v>33</v>
      </c>
      <c r="D182" s="36" t="s">
        <v>29</v>
      </c>
      <c r="E182" s="23"/>
      <c r="F182" s="24"/>
      <c r="G182" s="24"/>
      <c r="H182" s="24"/>
      <c r="I182" s="24"/>
      <c r="J182" s="24"/>
      <c r="K182" s="47"/>
      <c r="L182" s="24"/>
    </row>
    <row r="183" spans="1:12" ht="14.4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4.4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4.4">
      <c r="A185" s="27"/>
      <c r="B185" s="28"/>
      <c r="C185" s="29"/>
      <c r="D185" s="30" t="s">
        <v>32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6.4">
      <c r="A186" s="33">
        <f>A174</f>
        <v>1</v>
      </c>
      <c r="B186" s="34">
        <f>B174</f>
        <v>5</v>
      </c>
      <c r="C186" s="35" t="s">
        <v>34</v>
      </c>
      <c r="D186" s="25" t="s">
        <v>35</v>
      </c>
      <c r="E186" s="23" t="s">
        <v>76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63</v>
      </c>
      <c r="L186" s="24"/>
    </row>
    <row r="187" spans="1:12" ht="14.4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7"/>
      <c r="L187" s="24"/>
    </row>
    <row r="188" spans="1:12" ht="14.4">
      <c r="A188" s="19"/>
      <c r="B188" s="20"/>
      <c r="C188" s="21"/>
      <c r="D188" s="25" t="s">
        <v>31</v>
      </c>
      <c r="E188" s="61" t="s">
        <v>97</v>
      </c>
      <c r="F188" s="24">
        <v>90</v>
      </c>
      <c r="G188" s="24">
        <v>9.8000000000000007</v>
      </c>
      <c r="H188" s="24">
        <v>2.0099999999999998</v>
      </c>
      <c r="I188" s="24">
        <v>10.199999999999999</v>
      </c>
      <c r="J188" s="24">
        <v>98</v>
      </c>
      <c r="K188" s="60" t="s">
        <v>67</v>
      </c>
      <c r="L188" s="24"/>
    </row>
    <row r="189" spans="1:12" ht="26.4">
      <c r="A189" s="19"/>
      <c r="B189" s="20"/>
      <c r="C189" s="21"/>
      <c r="D189" s="25" t="s">
        <v>39</v>
      </c>
      <c r="E189" s="61" t="s">
        <v>98</v>
      </c>
      <c r="F189" s="24">
        <v>145</v>
      </c>
      <c r="G189" s="24">
        <v>3.1</v>
      </c>
      <c r="H189" s="24">
        <v>7.97</v>
      </c>
      <c r="I189" s="24">
        <v>20.6</v>
      </c>
      <c r="J189" s="24">
        <v>169</v>
      </c>
      <c r="K189" s="47" t="s">
        <v>66</v>
      </c>
      <c r="L189" s="24"/>
    </row>
    <row r="190" spans="1:12" ht="14.4">
      <c r="A190" s="19"/>
      <c r="B190" s="20"/>
      <c r="C190" s="21"/>
      <c r="D190" s="25" t="s">
        <v>42</v>
      </c>
      <c r="E190" s="61" t="s">
        <v>95</v>
      </c>
      <c r="F190" s="24">
        <v>215</v>
      </c>
      <c r="G190" s="24">
        <v>7.0000000000000007E-2</v>
      </c>
      <c r="H190" s="24">
        <v>0.01</v>
      </c>
      <c r="I190" s="24">
        <v>8.2100000000000009</v>
      </c>
      <c r="J190" s="24">
        <v>35</v>
      </c>
      <c r="K190" s="47" t="s">
        <v>67</v>
      </c>
      <c r="L190" s="24"/>
    </row>
    <row r="191" spans="1:12" ht="26.4">
      <c r="A191" s="19"/>
      <c r="B191" s="20"/>
      <c r="C191" s="21"/>
      <c r="D191" s="25" t="s">
        <v>45</v>
      </c>
      <c r="E191" s="23" t="s">
        <v>58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4.4">
      <c r="A192" s="19"/>
      <c r="B192" s="20"/>
      <c r="C192" s="21"/>
      <c r="D192" s="25" t="s">
        <v>46</v>
      </c>
      <c r="E192" s="23"/>
      <c r="F192" s="24"/>
      <c r="G192" s="24"/>
      <c r="H192" s="24"/>
      <c r="I192" s="24"/>
      <c r="J192" s="24"/>
      <c r="K192" s="47"/>
      <c r="L192" s="24"/>
    </row>
    <row r="193" spans="1:12" ht="14.4">
      <c r="A193" s="19"/>
      <c r="B193" s="20"/>
      <c r="C193" s="21"/>
      <c r="D193" s="22"/>
      <c r="E193" s="61" t="s">
        <v>99</v>
      </c>
      <c r="F193" s="24">
        <v>15</v>
      </c>
      <c r="G193" s="24">
        <v>1.21</v>
      </c>
      <c r="H193" s="24">
        <v>3.62</v>
      </c>
      <c r="I193" s="24">
        <v>10.25</v>
      </c>
      <c r="J193" s="24">
        <v>79</v>
      </c>
      <c r="K193" s="60" t="s">
        <v>100</v>
      </c>
      <c r="L193" s="24"/>
    </row>
    <row r="194" spans="1:12" ht="14.4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4.4">
      <c r="A195" s="27"/>
      <c r="B195" s="28"/>
      <c r="C195" s="29"/>
      <c r="D195" s="30" t="s">
        <v>32</v>
      </c>
      <c r="E195" s="31"/>
      <c r="F195" s="32">
        <f>SUM(F186:F194)</f>
        <v>565</v>
      </c>
      <c r="G195" s="32">
        <f t="shared" ref="G195" si="121">SUM(G186:G194)</f>
        <v>178.70000000000002</v>
      </c>
      <c r="H195" s="32">
        <f t="shared" ref="H195" si="122">SUM(H186:H194)</f>
        <v>20.07</v>
      </c>
      <c r="I195" s="32">
        <f t="shared" ref="I195" si="123">SUM(I186:I194)</f>
        <v>75.02</v>
      </c>
      <c r="J195" s="32">
        <f t="shared" ref="J195" si="124">SUM(J186:J194)</f>
        <v>562</v>
      </c>
      <c r="K195" s="48"/>
      <c r="L195" s="32">
        <f t="shared" ref="L195" ca="1" si="125">SUM(L192:L200)</f>
        <v>0</v>
      </c>
    </row>
    <row r="196" spans="1:12" ht="14.4">
      <c r="A196" s="33">
        <f>A174</f>
        <v>1</v>
      </c>
      <c r="B196" s="34">
        <f>B174</f>
        <v>5</v>
      </c>
      <c r="C196" s="35" t="s">
        <v>47</v>
      </c>
      <c r="D196" s="36" t="s">
        <v>48</v>
      </c>
      <c r="E196" s="23"/>
      <c r="F196" s="24"/>
      <c r="G196" s="24"/>
      <c r="H196" s="24"/>
      <c r="I196" s="24"/>
      <c r="J196" s="24"/>
      <c r="K196" s="47"/>
      <c r="L196" s="24"/>
    </row>
    <row r="197" spans="1:12" ht="14.4">
      <c r="A197" s="19"/>
      <c r="B197" s="20"/>
      <c r="C197" s="21"/>
      <c r="D197" s="36" t="s">
        <v>42</v>
      </c>
      <c r="E197" s="23"/>
      <c r="F197" s="24"/>
      <c r="G197" s="24"/>
      <c r="H197" s="24"/>
      <c r="I197" s="24"/>
      <c r="J197" s="24"/>
      <c r="K197" s="47"/>
      <c r="L197" s="24"/>
    </row>
    <row r="198" spans="1:12" ht="14.4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4.4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4.4">
      <c r="A200" s="27"/>
      <c r="B200" s="28"/>
      <c r="C200" s="29"/>
      <c r="D200" s="30" t="s">
        <v>32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4.4">
      <c r="A201" s="33">
        <f>A174</f>
        <v>1</v>
      </c>
      <c r="B201" s="34">
        <f>B174</f>
        <v>5</v>
      </c>
      <c r="C201" s="35" t="s">
        <v>49</v>
      </c>
      <c r="D201" s="25" t="s">
        <v>25</v>
      </c>
      <c r="E201" s="23"/>
      <c r="F201" s="24"/>
      <c r="G201" s="24"/>
      <c r="H201" s="24"/>
      <c r="I201" s="24"/>
      <c r="J201" s="24"/>
      <c r="K201" s="47"/>
      <c r="L201" s="24"/>
    </row>
    <row r="202" spans="1:12" ht="14.4">
      <c r="A202" s="19"/>
      <c r="B202" s="20"/>
      <c r="C202" s="21"/>
      <c r="D202" s="25" t="s">
        <v>39</v>
      </c>
      <c r="E202" s="23"/>
      <c r="F202" s="24"/>
      <c r="G202" s="24"/>
      <c r="H202" s="24"/>
      <c r="I202" s="24"/>
      <c r="J202" s="24"/>
      <c r="K202" s="47"/>
      <c r="L202" s="24"/>
    </row>
    <row r="203" spans="1:12" ht="14.4">
      <c r="A203" s="19"/>
      <c r="B203" s="20"/>
      <c r="C203" s="21"/>
      <c r="D203" s="25" t="s">
        <v>42</v>
      </c>
      <c r="E203" s="23"/>
      <c r="F203" s="24"/>
      <c r="G203" s="24"/>
      <c r="H203" s="24"/>
      <c r="I203" s="24"/>
      <c r="J203" s="24"/>
      <c r="K203" s="47"/>
      <c r="L203" s="24"/>
    </row>
    <row r="204" spans="1:12" ht="14.4">
      <c r="A204" s="19"/>
      <c r="B204" s="20"/>
      <c r="C204" s="21"/>
      <c r="D204" s="25" t="s">
        <v>28</v>
      </c>
      <c r="E204" s="23"/>
      <c r="F204" s="24"/>
      <c r="G204" s="24"/>
      <c r="H204" s="24"/>
      <c r="I204" s="24"/>
      <c r="J204" s="24"/>
      <c r="K204" s="47"/>
      <c r="L204" s="24"/>
    </row>
    <row r="205" spans="1:12" ht="14.4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4.4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4.4">
      <c r="A207" s="27"/>
      <c r="B207" s="28"/>
      <c r="C207" s="29"/>
      <c r="D207" s="30" t="s">
        <v>32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4.4">
      <c r="A208" s="33">
        <f>A174</f>
        <v>1</v>
      </c>
      <c r="B208" s="34">
        <f>B174</f>
        <v>5</v>
      </c>
      <c r="C208" s="35" t="s">
        <v>50</v>
      </c>
      <c r="D208" s="36" t="s">
        <v>51</v>
      </c>
      <c r="E208" s="23"/>
      <c r="F208" s="24"/>
      <c r="G208" s="24"/>
      <c r="H208" s="24"/>
      <c r="I208" s="24"/>
      <c r="J208" s="24"/>
      <c r="K208" s="47"/>
      <c r="L208" s="24"/>
    </row>
    <row r="209" spans="1:12" ht="14.4">
      <c r="A209" s="19"/>
      <c r="B209" s="20"/>
      <c r="C209" s="21"/>
      <c r="D209" s="36" t="s">
        <v>48</v>
      </c>
      <c r="E209" s="23"/>
      <c r="F209" s="24"/>
      <c r="G209" s="24"/>
      <c r="H209" s="24"/>
      <c r="I209" s="24"/>
      <c r="J209" s="24"/>
      <c r="K209" s="47"/>
      <c r="L209" s="24"/>
    </row>
    <row r="210" spans="1:12" ht="14.4">
      <c r="A210" s="19"/>
      <c r="B210" s="20"/>
      <c r="C210" s="21"/>
      <c r="D210" s="36" t="s">
        <v>42</v>
      </c>
      <c r="E210" s="23"/>
      <c r="F210" s="24"/>
      <c r="G210" s="24"/>
      <c r="H210" s="24"/>
      <c r="I210" s="24"/>
      <c r="J210" s="24"/>
      <c r="K210" s="47"/>
      <c r="L210" s="24"/>
    </row>
    <row r="211" spans="1:12" ht="14.4">
      <c r="A211" s="19"/>
      <c r="B211" s="20"/>
      <c r="C211" s="21"/>
      <c r="D211" s="36" t="s">
        <v>29</v>
      </c>
      <c r="E211" s="23"/>
      <c r="F211" s="24"/>
      <c r="G211" s="24"/>
      <c r="H211" s="24"/>
      <c r="I211" s="24"/>
      <c r="J211" s="24"/>
      <c r="K211" s="47"/>
      <c r="L211" s="24"/>
    </row>
    <row r="212" spans="1:12" ht="14.4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4.4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4.4">
      <c r="A214" s="27"/>
      <c r="B214" s="28"/>
      <c r="C214" s="29"/>
      <c r="D214" s="37" t="s">
        <v>32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62" t="s">
        <v>52</v>
      </c>
      <c r="D215" s="63"/>
      <c r="E215" s="40"/>
      <c r="F215" s="41">
        <f>F181+F185+F195+F200+F207+F214</f>
        <v>565</v>
      </c>
      <c r="G215" s="41">
        <f t="shared" ref="G215" si="141">G181+G185+G195+G200+G207+G214</f>
        <v>178.70000000000002</v>
      </c>
      <c r="H215" s="41">
        <f t="shared" ref="H215" si="142">H181+H185+H195+H200+H207+H214</f>
        <v>20.07</v>
      </c>
      <c r="I215" s="41">
        <f t="shared" ref="I215" si="143">I181+I185+I195+I200+I207+I214</f>
        <v>75.02</v>
      </c>
      <c r="J215" s="41">
        <f t="shared" ref="J215" si="144">J181+J185+J195+J200+J207+J214</f>
        <v>562</v>
      </c>
      <c r="K215" s="49"/>
      <c r="L215" s="41">
        <f t="shared" ref="L215" ca="1" si="145">L181+L185+L195+L200+L207+L214</f>
        <v>0</v>
      </c>
    </row>
    <row r="216" spans="1:12" ht="14.4">
      <c r="A216" s="13">
        <v>1</v>
      </c>
      <c r="B216" s="14">
        <v>6</v>
      </c>
      <c r="C216" s="15" t="s">
        <v>24</v>
      </c>
      <c r="D216" s="16" t="s">
        <v>25</v>
      </c>
      <c r="E216" s="17"/>
      <c r="F216" s="18"/>
      <c r="G216" s="18"/>
      <c r="H216" s="18"/>
      <c r="I216" s="18"/>
      <c r="J216" s="18"/>
      <c r="K216" s="46"/>
      <c r="L216" s="18"/>
    </row>
    <row r="217" spans="1:12" ht="14.4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4.4">
      <c r="A218" s="19"/>
      <c r="B218" s="20"/>
      <c r="C218" s="21"/>
      <c r="D218" s="25" t="s">
        <v>27</v>
      </c>
      <c r="E218" s="23"/>
      <c r="F218" s="24"/>
      <c r="G218" s="24"/>
      <c r="H218" s="24"/>
      <c r="I218" s="24"/>
      <c r="J218" s="24"/>
      <c r="K218" s="47"/>
      <c r="L218" s="24"/>
    </row>
    <row r="219" spans="1:12" ht="14.4">
      <c r="A219" s="19"/>
      <c r="B219" s="20"/>
      <c r="C219" s="21"/>
      <c r="D219" s="25" t="s">
        <v>28</v>
      </c>
      <c r="E219" s="23"/>
      <c r="F219" s="24"/>
      <c r="G219" s="24"/>
      <c r="H219" s="24"/>
      <c r="I219" s="24"/>
      <c r="J219" s="24"/>
      <c r="K219" s="47"/>
      <c r="L219" s="24"/>
    </row>
    <row r="220" spans="1:12" ht="26.4">
      <c r="A220" s="19"/>
      <c r="B220" s="20"/>
      <c r="C220" s="21"/>
      <c r="D220" s="25" t="s">
        <v>29</v>
      </c>
      <c r="E220" s="23" t="s">
        <v>53</v>
      </c>
      <c r="F220" s="24">
        <v>90</v>
      </c>
      <c r="G220" s="24">
        <v>0.36</v>
      </c>
      <c r="H220" s="24">
        <v>0.36</v>
      </c>
      <c r="I220" s="24">
        <v>8.82</v>
      </c>
      <c r="J220" s="24">
        <v>42</v>
      </c>
      <c r="K220" s="47" t="s">
        <v>68</v>
      </c>
      <c r="L220" s="24">
        <v>64.19</v>
      </c>
    </row>
    <row r="221" spans="1:12" ht="14.4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4.4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4.4">
      <c r="A223" s="27"/>
      <c r="B223" s="28"/>
      <c r="C223" s="29"/>
      <c r="D223" s="30" t="s">
        <v>32</v>
      </c>
      <c r="E223" s="31"/>
      <c r="F223" s="32">
        <f>SUM(F216:F222)</f>
        <v>90</v>
      </c>
      <c r="G223" s="32">
        <f t="shared" ref="G223" si="146">SUM(G216:G222)</f>
        <v>0.36</v>
      </c>
      <c r="H223" s="32">
        <f t="shared" ref="H223" si="147">SUM(H216:H222)</f>
        <v>0.36</v>
      </c>
      <c r="I223" s="32">
        <f t="shared" ref="I223" si="148">SUM(I216:I222)</f>
        <v>8.82</v>
      </c>
      <c r="J223" s="32">
        <f t="shared" ref="J223" si="149">SUM(J216:J222)</f>
        <v>42</v>
      </c>
      <c r="K223" s="48"/>
      <c r="L223" s="32">
        <f t="shared" ref="L223:L265" si="150">SUM(L216:L222)</f>
        <v>64.19</v>
      </c>
    </row>
    <row r="224" spans="1:12" ht="14.4">
      <c r="A224" s="33">
        <f>A216</f>
        <v>1</v>
      </c>
      <c r="B224" s="34">
        <f>B216</f>
        <v>6</v>
      </c>
      <c r="C224" s="35" t="s">
        <v>33</v>
      </c>
      <c r="D224" s="36" t="s">
        <v>29</v>
      </c>
      <c r="E224" s="23"/>
      <c r="F224" s="24"/>
      <c r="G224" s="24"/>
      <c r="H224" s="24"/>
      <c r="I224" s="24"/>
      <c r="J224" s="24"/>
      <c r="K224" s="47"/>
      <c r="L224" s="24"/>
    </row>
    <row r="225" spans="1:12" ht="14.4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4.4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4.4">
      <c r="A227" s="27"/>
      <c r="B227" s="28"/>
      <c r="C227" s="29"/>
      <c r="D227" s="30" t="s">
        <v>32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6.4">
      <c r="A228" s="33">
        <f>A216</f>
        <v>1</v>
      </c>
      <c r="B228" s="34">
        <f>B216</f>
        <v>6</v>
      </c>
      <c r="C228" s="35" t="s">
        <v>34</v>
      </c>
      <c r="D228" s="25" t="s">
        <v>35</v>
      </c>
      <c r="E228" s="61" t="s">
        <v>101</v>
      </c>
      <c r="F228" s="24">
        <v>60</v>
      </c>
      <c r="G228" s="24">
        <v>0.45</v>
      </c>
      <c r="H228" s="24">
        <v>10.06</v>
      </c>
      <c r="I228" s="24">
        <v>1.42</v>
      </c>
      <c r="J228" s="24">
        <v>99</v>
      </c>
      <c r="K228" s="47" t="s">
        <v>63</v>
      </c>
      <c r="L228" s="24"/>
    </row>
    <row r="229" spans="1:12" ht="14.4">
      <c r="A229" s="19"/>
      <c r="B229" s="20"/>
      <c r="C229" s="21"/>
      <c r="D229" s="25" t="s">
        <v>37</v>
      </c>
      <c r="E229" s="23"/>
      <c r="F229" s="24"/>
      <c r="G229" s="24"/>
      <c r="H229" s="24"/>
      <c r="I229" s="24"/>
      <c r="J229" s="24"/>
      <c r="K229" s="47"/>
      <c r="L229" s="24"/>
    </row>
    <row r="230" spans="1:12" ht="14.4">
      <c r="A230" s="19"/>
      <c r="B230" s="20"/>
      <c r="C230" s="21"/>
      <c r="D230" s="25" t="s">
        <v>31</v>
      </c>
      <c r="E230" s="23" t="s">
        <v>70</v>
      </c>
      <c r="F230" s="24">
        <v>150</v>
      </c>
      <c r="G230" s="24">
        <v>14</v>
      </c>
      <c r="H230" s="24">
        <v>8.5</v>
      </c>
      <c r="I230" s="24">
        <v>42</v>
      </c>
      <c r="J230" s="24">
        <v>301</v>
      </c>
      <c r="K230" s="47" t="s">
        <v>71</v>
      </c>
      <c r="L230" s="24"/>
    </row>
    <row r="231" spans="1:12" ht="14.4">
      <c r="A231" s="19"/>
      <c r="B231" s="20"/>
      <c r="C231" s="21"/>
      <c r="D231" s="25" t="s">
        <v>39</v>
      </c>
      <c r="E231" s="23"/>
      <c r="F231" s="24"/>
      <c r="G231" s="24"/>
      <c r="H231" s="24"/>
      <c r="I231" s="24"/>
      <c r="J231" s="24"/>
      <c r="K231" s="47"/>
      <c r="L231" s="24"/>
    </row>
    <row r="232" spans="1:12" ht="14.4">
      <c r="A232" s="19"/>
      <c r="B232" s="20"/>
      <c r="C232" s="21"/>
      <c r="D232" s="25" t="s">
        <v>42</v>
      </c>
      <c r="E232" s="23" t="s">
        <v>72</v>
      </c>
      <c r="F232" s="24">
        <v>215</v>
      </c>
      <c r="G232" s="24">
        <v>7.0000000000000007E-2</v>
      </c>
      <c r="H232" s="24">
        <v>0.01</v>
      </c>
      <c r="I232" s="24">
        <v>8.2100000000000009</v>
      </c>
      <c r="J232" s="24">
        <v>35</v>
      </c>
      <c r="K232" s="47" t="s">
        <v>67</v>
      </c>
      <c r="L232" s="24"/>
    </row>
    <row r="233" spans="1:12" ht="14.4">
      <c r="A233" s="19"/>
      <c r="B233" s="20"/>
      <c r="C233" s="21"/>
      <c r="D233" s="25" t="s">
        <v>45</v>
      </c>
      <c r="E233" s="61" t="s">
        <v>102</v>
      </c>
      <c r="F233" s="24">
        <v>20</v>
      </c>
      <c r="G233" s="24">
        <v>1.52</v>
      </c>
      <c r="H233" s="24">
        <v>0.16</v>
      </c>
      <c r="I233" s="24">
        <v>9.84</v>
      </c>
      <c r="J233" s="24">
        <v>47</v>
      </c>
      <c r="K233" s="47"/>
      <c r="L233" s="24"/>
    </row>
    <row r="234" spans="1:12" ht="14.4">
      <c r="A234" s="19"/>
      <c r="B234" s="20"/>
      <c r="C234" s="21"/>
      <c r="D234" s="25" t="s">
        <v>46</v>
      </c>
      <c r="E234" s="23"/>
      <c r="F234" s="24"/>
      <c r="G234" s="24"/>
      <c r="H234" s="24"/>
      <c r="I234" s="24"/>
      <c r="J234" s="24"/>
      <c r="K234" s="47"/>
      <c r="L234" s="24"/>
    </row>
    <row r="235" spans="1:12" ht="14.4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4.4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4.4">
      <c r="A237" s="27"/>
      <c r="B237" s="28"/>
      <c r="C237" s="29"/>
      <c r="D237" s="30" t="s">
        <v>32</v>
      </c>
      <c r="E237" s="31"/>
      <c r="F237" s="32">
        <f>SUM(F228:F236)</f>
        <v>445</v>
      </c>
      <c r="G237" s="32">
        <f t="shared" ref="G237" si="156">SUM(G228:G236)</f>
        <v>16.04</v>
      </c>
      <c r="H237" s="32">
        <f t="shared" ref="H237" si="157">SUM(H228:H236)</f>
        <v>18.730000000000004</v>
      </c>
      <c r="I237" s="32">
        <f t="shared" ref="I237" si="158">SUM(I228:I236)</f>
        <v>61.47</v>
      </c>
      <c r="J237" s="32">
        <f t="shared" ref="J237" si="159">SUM(J228:J236)</f>
        <v>482</v>
      </c>
      <c r="K237" s="48"/>
      <c r="L237" s="32">
        <f t="shared" ref="L237" ca="1" si="160">SUM(L234:L242)</f>
        <v>0</v>
      </c>
    </row>
    <row r="238" spans="1:12" ht="14.4">
      <c r="A238" s="33">
        <f>A216</f>
        <v>1</v>
      </c>
      <c r="B238" s="34">
        <f>B216</f>
        <v>6</v>
      </c>
      <c r="C238" s="35" t="s">
        <v>47</v>
      </c>
      <c r="D238" s="36" t="s">
        <v>48</v>
      </c>
      <c r="E238" s="23"/>
      <c r="F238" s="24"/>
      <c r="G238" s="24"/>
      <c r="H238" s="24"/>
      <c r="I238" s="24"/>
      <c r="J238" s="24"/>
      <c r="K238" s="47"/>
      <c r="L238" s="24"/>
    </row>
    <row r="239" spans="1:12" ht="14.4">
      <c r="A239" s="19"/>
      <c r="B239" s="20"/>
      <c r="C239" s="21"/>
      <c r="D239" s="36" t="s">
        <v>42</v>
      </c>
      <c r="E239" s="23"/>
      <c r="F239" s="24"/>
      <c r="G239" s="24"/>
      <c r="H239" s="24"/>
      <c r="I239" s="24"/>
      <c r="J239" s="24"/>
      <c r="K239" s="47"/>
      <c r="L239" s="24"/>
    </row>
    <row r="240" spans="1:12" ht="14.4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4.4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4.4">
      <c r="A242" s="27"/>
      <c r="B242" s="28"/>
      <c r="C242" s="29"/>
      <c r="D242" s="30" t="s">
        <v>32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4.4">
      <c r="A243" s="33">
        <f>A216</f>
        <v>1</v>
      </c>
      <c r="B243" s="34">
        <f>B216</f>
        <v>6</v>
      </c>
      <c r="C243" s="35" t="s">
        <v>49</v>
      </c>
      <c r="D243" s="25" t="s">
        <v>25</v>
      </c>
      <c r="E243" s="23"/>
      <c r="F243" s="24"/>
      <c r="G243" s="24"/>
      <c r="H243" s="24"/>
      <c r="I243" s="24"/>
      <c r="J243" s="24"/>
      <c r="K243" s="47"/>
      <c r="L243" s="24"/>
    </row>
    <row r="244" spans="1:12" ht="14.4">
      <c r="A244" s="19"/>
      <c r="B244" s="20"/>
      <c r="C244" s="21"/>
      <c r="D244" s="25" t="s">
        <v>39</v>
      </c>
      <c r="E244" s="23"/>
      <c r="F244" s="24"/>
      <c r="G244" s="24"/>
      <c r="H244" s="24"/>
      <c r="I244" s="24"/>
      <c r="J244" s="24"/>
      <c r="K244" s="47"/>
      <c r="L244" s="24"/>
    </row>
    <row r="245" spans="1:12" ht="14.4">
      <c r="A245" s="19"/>
      <c r="B245" s="20"/>
      <c r="C245" s="21"/>
      <c r="D245" s="25" t="s">
        <v>42</v>
      </c>
      <c r="E245" s="23"/>
      <c r="F245" s="24"/>
      <c r="G245" s="24"/>
      <c r="H245" s="24"/>
      <c r="I245" s="24"/>
      <c r="J245" s="24"/>
      <c r="K245" s="47"/>
      <c r="L245" s="24"/>
    </row>
    <row r="246" spans="1:12" ht="14.4">
      <c r="A246" s="19"/>
      <c r="B246" s="20"/>
      <c r="C246" s="21"/>
      <c r="D246" s="25" t="s">
        <v>28</v>
      </c>
      <c r="E246" s="23"/>
      <c r="F246" s="24"/>
      <c r="G246" s="24"/>
      <c r="H246" s="24"/>
      <c r="I246" s="24"/>
      <c r="J246" s="24"/>
      <c r="K246" s="47"/>
      <c r="L246" s="24"/>
    </row>
    <row r="247" spans="1:12" ht="14.4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4.4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4.4">
      <c r="A249" s="27"/>
      <c r="B249" s="28"/>
      <c r="C249" s="29"/>
      <c r="D249" s="30" t="s">
        <v>32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4.4">
      <c r="A250" s="33">
        <f>A216</f>
        <v>1</v>
      </c>
      <c r="B250" s="34">
        <f>B216</f>
        <v>6</v>
      </c>
      <c r="C250" s="35" t="s">
        <v>50</v>
      </c>
      <c r="D250" s="36" t="s">
        <v>51</v>
      </c>
      <c r="E250" s="23"/>
      <c r="F250" s="24"/>
      <c r="G250" s="24"/>
      <c r="H250" s="24"/>
      <c r="I250" s="24"/>
      <c r="J250" s="24"/>
      <c r="K250" s="47"/>
      <c r="L250" s="24"/>
    </row>
    <row r="251" spans="1:12" ht="14.4">
      <c r="A251" s="19"/>
      <c r="B251" s="20"/>
      <c r="C251" s="21"/>
      <c r="D251" s="36" t="s">
        <v>48</v>
      </c>
      <c r="E251" s="23"/>
      <c r="F251" s="24"/>
      <c r="G251" s="24"/>
      <c r="H251" s="24"/>
      <c r="I251" s="24"/>
      <c r="J251" s="24"/>
      <c r="K251" s="47"/>
      <c r="L251" s="24"/>
    </row>
    <row r="252" spans="1:12" ht="14.4">
      <c r="A252" s="19"/>
      <c r="B252" s="20"/>
      <c r="C252" s="21"/>
      <c r="D252" s="36" t="s">
        <v>42</v>
      </c>
      <c r="E252" s="23"/>
      <c r="F252" s="24"/>
      <c r="G252" s="24"/>
      <c r="H252" s="24"/>
      <c r="I252" s="24"/>
      <c r="J252" s="24"/>
      <c r="K252" s="47"/>
      <c r="L252" s="24"/>
    </row>
    <row r="253" spans="1:12" ht="14.4">
      <c r="A253" s="19"/>
      <c r="B253" s="20"/>
      <c r="C253" s="21"/>
      <c r="D253" s="36" t="s">
        <v>29</v>
      </c>
      <c r="E253" s="23"/>
      <c r="F253" s="24"/>
      <c r="G253" s="24"/>
      <c r="H253" s="24"/>
      <c r="I253" s="24"/>
      <c r="J253" s="24"/>
      <c r="K253" s="47"/>
      <c r="L253" s="24"/>
    </row>
    <row r="254" spans="1:12" ht="14.4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4.4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4.4">
      <c r="A256" s="27"/>
      <c r="B256" s="28"/>
      <c r="C256" s="29"/>
      <c r="D256" s="37" t="s">
        <v>32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62" t="s">
        <v>52</v>
      </c>
      <c r="D257" s="63"/>
      <c r="E257" s="40"/>
      <c r="F257" s="41">
        <f>F223+F227+F237+F242+F249+F256</f>
        <v>535</v>
      </c>
      <c r="G257" s="41">
        <f t="shared" ref="G257" si="176">G223+G227+G237+G242+G249+G256</f>
        <v>16.399999999999999</v>
      </c>
      <c r="H257" s="41">
        <f t="shared" ref="H257" si="177">H223+H227+H237+H242+H249+H256</f>
        <v>19.090000000000003</v>
      </c>
      <c r="I257" s="41">
        <f t="shared" ref="I257" si="178">I223+I227+I237+I242+I249+I256</f>
        <v>70.289999999999992</v>
      </c>
      <c r="J257" s="41">
        <f t="shared" ref="J257" si="179">J223+J227+J237+J242+J249+J256</f>
        <v>524</v>
      </c>
      <c r="K257" s="49"/>
      <c r="L257" s="41">
        <f t="shared" ref="L257" ca="1" si="180">L223+L227+L237+L242+L249+L256</f>
        <v>0</v>
      </c>
    </row>
    <row r="258" spans="1:12" ht="14.4">
      <c r="A258" s="13">
        <v>1</v>
      </c>
      <c r="B258" s="14">
        <v>7</v>
      </c>
      <c r="C258" s="15" t="s">
        <v>24</v>
      </c>
      <c r="D258" s="16" t="s">
        <v>25</v>
      </c>
      <c r="E258" s="17"/>
      <c r="F258" s="18"/>
      <c r="G258" s="18"/>
      <c r="H258" s="18"/>
      <c r="I258" s="18"/>
      <c r="J258" s="18"/>
      <c r="K258" s="46"/>
      <c r="L258" s="18"/>
    </row>
    <row r="259" spans="1:12" ht="14.4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4.4">
      <c r="A260" s="19"/>
      <c r="B260" s="20"/>
      <c r="C260" s="21"/>
      <c r="D260" s="25" t="s">
        <v>27</v>
      </c>
      <c r="E260" s="23"/>
      <c r="F260" s="24"/>
      <c r="G260" s="24"/>
      <c r="H260" s="24"/>
      <c r="I260" s="24"/>
      <c r="J260" s="24"/>
      <c r="K260" s="47"/>
      <c r="L260" s="24"/>
    </row>
    <row r="261" spans="1:12" ht="14.4">
      <c r="A261" s="19"/>
      <c r="B261" s="20"/>
      <c r="C261" s="21"/>
      <c r="D261" s="25" t="s">
        <v>28</v>
      </c>
      <c r="E261" s="23"/>
      <c r="F261" s="24"/>
      <c r="G261" s="24"/>
      <c r="H261" s="24"/>
      <c r="I261" s="24"/>
      <c r="J261" s="24"/>
      <c r="K261" s="47"/>
      <c r="L261" s="24"/>
    </row>
    <row r="262" spans="1:12" ht="14.4">
      <c r="A262" s="19"/>
      <c r="B262" s="20"/>
      <c r="C262" s="21"/>
      <c r="D262" s="25" t="s">
        <v>29</v>
      </c>
      <c r="E262" s="23"/>
      <c r="F262" s="24"/>
      <c r="G262" s="24"/>
      <c r="H262" s="24"/>
      <c r="I262" s="24"/>
      <c r="J262" s="24"/>
      <c r="K262" s="47"/>
      <c r="L262" s="24"/>
    </row>
    <row r="263" spans="1:12" ht="14.4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4.4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4.4">
      <c r="A265" s="27"/>
      <c r="B265" s="28"/>
      <c r="C265" s="29"/>
      <c r="D265" s="30" t="s">
        <v>32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4.4">
      <c r="A266" s="33">
        <f>A258</f>
        <v>1</v>
      </c>
      <c r="B266" s="34">
        <f>B258</f>
        <v>7</v>
      </c>
      <c r="C266" s="35" t="s">
        <v>33</v>
      </c>
      <c r="D266" s="36" t="s">
        <v>29</v>
      </c>
      <c r="E266" s="23"/>
      <c r="F266" s="24"/>
      <c r="G266" s="24"/>
      <c r="H266" s="24"/>
      <c r="I266" s="24"/>
      <c r="J266" s="24"/>
      <c r="K266" s="47"/>
      <c r="L266" s="24"/>
    </row>
    <row r="267" spans="1:12" ht="14.4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4.4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4.4">
      <c r="A269" s="27"/>
      <c r="B269" s="28"/>
      <c r="C269" s="29"/>
      <c r="D269" s="30" t="s">
        <v>32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4.4">
      <c r="A270" s="33">
        <f>A258</f>
        <v>1</v>
      </c>
      <c r="B270" s="34">
        <f>B258</f>
        <v>7</v>
      </c>
      <c r="C270" s="35" t="s">
        <v>34</v>
      </c>
      <c r="D270" s="25" t="s">
        <v>35</v>
      </c>
      <c r="E270" s="23"/>
      <c r="F270" s="24"/>
      <c r="G270" s="24"/>
      <c r="H270" s="24"/>
      <c r="I270" s="24"/>
      <c r="J270" s="24"/>
      <c r="K270" s="47"/>
      <c r="L270" s="24"/>
    </row>
    <row r="271" spans="1:12" ht="14.4">
      <c r="A271" s="19"/>
      <c r="B271" s="20"/>
      <c r="C271" s="21"/>
      <c r="D271" s="25" t="s">
        <v>37</v>
      </c>
      <c r="E271" s="23"/>
      <c r="F271" s="24"/>
      <c r="G271" s="24"/>
      <c r="H271" s="24"/>
      <c r="I271" s="24"/>
      <c r="J271" s="24"/>
      <c r="K271" s="47"/>
      <c r="L271" s="24"/>
    </row>
    <row r="272" spans="1:12" ht="14.4">
      <c r="A272" s="19"/>
      <c r="B272" s="20"/>
      <c r="C272" s="21"/>
      <c r="D272" s="25" t="s">
        <v>31</v>
      </c>
      <c r="E272" s="23"/>
      <c r="F272" s="24"/>
      <c r="G272" s="24"/>
      <c r="H272" s="24"/>
      <c r="I272" s="24"/>
      <c r="J272" s="24"/>
      <c r="K272" s="47"/>
      <c r="L272" s="24"/>
    </row>
    <row r="273" spans="1:12" ht="14.4">
      <c r="A273" s="19"/>
      <c r="B273" s="20"/>
      <c r="C273" s="21"/>
      <c r="D273" s="25" t="s">
        <v>39</v>
      </c>
      <c r="E273" s="23"/>
      <c r="F273" s="24"/>
      <c r="G273" s="24"/>
      <c r="H273" s="24"/>
      <c r="I273" s="24"/>
      <c r="J273" s="24"/>
      <c r="K273" s="47"/>
      <c r="L273" s="24"/>
    </row>
    <row r="274" spans="1:12" ht="14.4">
      <c r="A274" s="19"/>
      <c r="B274" s="20"/>
      <c r="C274" s="21"/>
      <c r="D274" s="25" t="s">
        <v>42</v>
      </c>
      <c r="E274" s="23"/>
      <c r="F274" s="24"/>
      <c r="G274" s="24"/>
      <c r="H274" s="24"/>
      <c r="I274" s="24"/>
      <c r="J274" s="24"/>
      <c r="K274" s="47"/>
      <c r="L274" s="24"/>
    </row>
    <row r="275" spans="1:12" ht="14.4">
      <c r="A275" s="19"/>
      <c r="B275" s="20"/>
      <c r="C275" s="21"/>
      <c r="D275" s="25" t="s">
        <v>45</v>
      </c>
      <c r="E275" s="23"/>
      <c r="F275" s="24"/>
      <c r="G275" s="24"/>
      <c r="H275" s="24"/>
      <c r="I275" s="24"/>
      <c r="J275" s="24"/>
      <c r="K275" s="47"/>
      <c r="L275" s="24"/>
    </row>
    <row r="276" spans="1:12" ht="14.4">
      <c r="A276" s="19"/>
      <c r="B276" s="20"/>
      <c r="C276" s="21"/>
      <c r="D276" s="25" t="s">
        <v>46</v>
      </c>
      <c r="E276" s="23"/>
      <c r="F276" s="24"/>
      <c r="G276" s="24"/>
      <c r="H276" s="24"/>
      <c r="I276" s="24"/>
      <c r="J276" s="24"/>
      <c r="K276" s="47"/>
      <c r="L276" s="24"/>
    </row>
    <row r="277" spans="1:12" ht="14.4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4.4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4.4">
      <c r="A279" s="27"/>
      <c r="B279" s="28"/>
      <c r="C279" s="29"/>
      <c r="D279" s="30" t="s">
        <v>32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4.4">
      <c r="A280" s="33">
        <f>A258</f>
        <v>1</v>
      </c>
      <c r="B280" s="34">
        <f>B258</f>
        <v>7</v>
      </c>
      <c r="C280" s="35" t="s">
        <v>47</v>
      </c>
      <c r="D280" s="36" t="s">
        <v>48</v>
      </c>
      <c r="E280" s="23"/>
      <c r="F280" s="24"/>
      <c r="G280" s="24"/>
      <c r="H280" s="24"/>
      <c r="I280" s="24"/>
      <c r="J280" s="24"/>
      <c r="K280" s="47"/>
      <c r="L280" s="24"/>
    </row>
    <row r="281" spans="1:12" ht="14.4">
      <c r="A281" s="19"/>
      <c r="B281" s="20"/>
      <c r="C281" s="21"/>
      <c r="D281" s="36" t="s">
        <v>42</v>
      </c>
      <c r="E281" s="23"/>
      <c r="F281" s="24"/>
      <c r="G281" s="24"/>
      <c r="H281" s="24"/>
      <c r="I281" s="24"/>
      <c r="J281" s="24"/>
      <c r="K281" s="47"/>
      <c r="L281" s="24"/>
    </row>
    <row r="282" spans="1:12" ht="14.4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4.4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4.4">
      <c r="A284" s="27"/>
      <c r="B284" s="28"/>
      <c r="C284" s="29"/>
      <c r="D284" s="30" t="s">
        <v>32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4.4">
      <c r="A285" s="33">
        <f>A258</f>
        <v>1</v>
      </c>
      <c r="B285" s="34">
        <f>B258</f>
        <v>7</v>
      </c>
      <c r="C285" s="35" t="s">
        <v>49</v>
      </c>
      <c r="D285" s="25" t="s">
        <v>25</v>
      </c>
      <c r="E285" s="23"/>
      <c r="F285" s="24"/>
      <c r="G285" s="24"/>
      <c r="H285" s="24"/>
      <c r="I285" s="24"/>
      <c r="J285" s="24"/>
      <c r="K285" s="47"/>
      <c r="L285" s="24"/>
    </row>
    <row r="286" spans="1:12" ht="14.4">
      <c r="A286" s="19"/>
      <c r="B286" s="20"/>
      <c r="C286" s="21"/>
      <c r="D286" s="25" t="s">
        <v>39</v>
      </c>
      <c r="E286" s="23"/>
      <c r="F286" s="24"/>
      <c r="G286" s="24"/>
      <c r="H286" s="24"/>
      <c r="I286" s="24"/>
      <c r="J286" s="24"/>
      <c r="K286" s="47"/>
      <c r="L286" s="24"/>
    </row>
    <row r="287" spans="1:12" ht="14.4">
      <c r="A287" s="19"/>
      <c r="B287" s="20"/>
      <c r="C287" s="21"/>
      <c r="D287" s="25" t="s">
        <v>42</v>
      </c>
      <c r="E287" s="23"/>
      <c r="F287" s="24"/>
      <c r="G287" s="24"/>
      <c r="H287" s="24"/>
      <c r="I287" s="24"/>
      <c r="J287" s="24"/>
      <c r="K287" s="47"/>
      <c r="L287" s="24"/>
    </row>
    <row r="288" spans="1:12" ht="14.4">
      <c r="A288" s="19"/>
      <c r="B288" s="20"/>
      <c r="C288" s="21"/>
      <c r="D288" s="25" t="s">
        <v>28</v>
      </c>
      <c r="E288" s="23"/>
      <c r="F288" s="24"/>
      <c r="G288" s="24"/>
      <c r="H288" s="24"/>
      <c r="I288" s="24"/>
      <c r="J288" s="24"/>
      <c r="K288" s="47"/>
      <c r="L288" s="24"/>
    </row>
    <row r="289" spans="1:12" ht="14.4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4.4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4.4">
      <c r="A291" s="27"/>
      <c r="B291" s="28"/>
      <c r="C291" s="29"/>
      <c r="D291" s="30" t="s">
        <v>32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4.4">
      <c r="A292" s="33">
        <f>A258</f>
        <v>1</v>
      </c>
      <c r="B292" s="34">
        <f>B258</f>
        <v>7</v>
      </c>
      <c r="C292" s="35" t="s">
        <v>50</v>
      </c>
      <c r="D292" s="36" t="s">
        <v>51</v>
      </c>
      <c r="E292" s="23"/>
      <c r="F292" s="24"/>
      <c r="G292" s="24"/>
      <c r="H292" s="24"/>
      <c r="I292" s="24"/>
      <c r="J292" s="24"/>
      <c r="K292" s="47"/>
      <c r="L292" s="24"/>
    </row>
    <row r="293" spans="1:12" ht="14.4">
      <c r="A293" s="19"/>
      <c r="B293" s="20"/>
      <c r="C293" s="21"/>
      <c r="D293" s="36" t="s">
        <v>48</v>
      </c>
      <c r="E293" s="23"/>
      <c r="F293" s="24"/>
      <c r="G293" s="24"/>
      <c r="H293" s="24"/>
      <c r="I293" s="24"/>
      <c r="J293" s="24"/>
      <c r="K293" s="47"/>
      <c r="L293" s="24"/>
    </row>
    <row r="294" spans="1:12" ht="14.4">
      <c r="A294" s="19"/>
      <c r="B294" s="20"/>
      <c r="C294" s="21"/>
      <c r="D294" s="36" t="s">
        <v>42</v>
      </c>
      <c r="E294" s="23"/>
      <c r="F294" s="24"/>
      <c r="G294" s="24"/>
      <c r="H294" s="24"/>
      <c r="I294" s="24"/>
      <c r="J294" s="24"/>
      <c r="K294" s="47"/>
      <c r="L294" s="24"/>
    </row>
    <row r="295" spans="1:12" ht="14.4">
      <c r="A295" s="19"/>
      <c r="B295" s="20"/>
      <c r="C295" s="21"/>
      <c r="D295" s="36" t="s">
        <v>29</v>
      </c>
      <c r="E295" s="23"/>
      <c r="F295" s="24"/>
      <c r="G295" s="24"/>
      <c r="H295" s="24"/>
      <c r="I295" s="24"/>
      <c r="J295" s="24"/>
      <c r="K295" s="47"/>
      <c r="L295" s="24"/>
    </row>
    <row r="296" spans="1:12" ht="14.4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4.4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4.4">
      <c r="A298" s="27"/>
      <c r="B298" s="28"/>
      <c r="C298" s="29"/>
      <c r="D298" s="37" t="s">
        <v>32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62" t="s">
        <v>52</v>
      </c>
      <c r="D299" s="63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4.4">
      <c r="A300" s="13">
        <v>2</v>
      </c>
      <c r="B300" s="14">
        <v>1</v>
      </c>
      <c r="C300" s="15" t="s">
        <v>24</v>
      </c>
      <c r="D300" s="16" t="s">
        <v>25</v>
      </c>
      <c r="E300" s="17"/>
      <c r="F300" s="18"/>
      <c r="G300" s="18"/>
      <c r="H300" s="18"/>
      <c r="I300" s="18"/>
      <c r="J300" s="18"/>
      <c r="K300" s="46"/>
      <c r="L300" s="18"/>
    </row>
    <row r="301" spans="1:12" ht="14.4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4.4">
      <c r="A302" s="19"/>
      <c r="B302" s="20"/>
      <c r="C302" s="21"/>
      <c r="D302" s="25" t="s">
        <v>27</v>
      </c>
      <c r="E302" s="23"/>
      <c r="F302" s="24"/>
      <c r="G302" s="24"/>
      <c r="H302" s="24"/>
      <c r="I302" s="24"/>
      <c r="J302" s="24"/>
      <c r="K302" s="47"/>
      <c r="L302" s="24"/>
    </row>
    <row r="303" spans="1:12" ht="14.4">
      <c r="A303" s="19"/>
      <c r="B303" s="20"/>
      <c r="C303" s="21"/>
      <c r="D303" s="25" t="s">
        <v>28</v>
      </c>
      <c r="E303" s="23"/>
      <c r="F303" s="24"/>
      <c r="G303" s="24"/>
      <c r="H303" s="24"/>
      <c r="I303" s="24"/>
      <c r="J303" s="24"/>
      <c r="K303" s="47"/>
      <c r="L303" s="24"/>
    </row>
    <row r="304" spans="1:12" ht="14.4">
      <c r="A304" s="19"/>
      <c r="B304" s="20"/>
      <c r="C304" s="21"/>
      <c r="D304" s="25" t="s">
        <v>29</v>
      </c>
      <c r="E304" s="23"/>
      <c r="F304" s="24"/>
      <c r="G304" s="24"/>
      <c r="H304" s="24"/>
      <c r="I304" s="24"/>
      <c r="J304" s="24"/>
      <c r="K304" s="47"/>
      <c r="L304" s="24"/>
    </row>
    <row r="305" spans="1:12" ht="14.4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>
        <v>64.19</v>
      </c>
    </row>
    <row r="306" spans="1:12" ht="14.4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4.4">
      <c r="A307" s="27"/>
      <c r="B307" s="28"/>
      <c r="C307" s="29"/>
      <c r="D307" s="30" t="s">
        <v>32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64.19</v>
      </c>
    </row>
    <row r="308" spans="1:12" ht="14.4">
      <c r="A308" s="33">
        <f>A300</f>
        <v>2</v>
      </c>
      <c r="B308" s="34">
        <f>B300</f>
        <v>1</v>
      </c>
      <c r="C308" s="35" t="s">
        <v>33</v>
      </c>
      <c r="D308" s="36" t="s">
        <v>29</v>
      </c>
      <c r="E308" s="23"/>
      <c r="F308" s="24"/>
      <c r="G308" s="24"/>
      <c r="H308" s="24"/>
      <c r="I308" s="24"/>
      <c r="J308" s="24"/>
      <c r="K308" s="47"/>
      <c r="L308" s="24"/>
    </row>
    <row r="309" spans="1:12" ht="14.4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4.4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4.4">
      <c r="A311" s="27"/>
      <c r="B311" s="28"/>
      <c r="C311" s="29"/>
      <c r="D311" s="30" t="s">
        <v>32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39.6">
      <c r="A312" s="33">
        <f>A300</f>
        <v>2</v>
      </c>
      <c r="B312" s="34">
        <f>B300</f>
        <v>1</v>
      </c>
      <c r="C312" s="35" t="s">
        <v>34</v>
      </c>
      <c r="D312" s="25" t="s">
        <v>35</v>
      </c>
      <c r="E312" s="61" t="s">
        <v>103</v>
      </c>
      <c r="F312" s="24">
        <v>60</v>
      </c>
      <c r="G312" s="24">
        <v>3.91</v>
      </c>
      <c r="H312" s="24">
        <v>8.6999999999999993</v>
      </c>
      <c r="I312" s="24">
        <v>6.6</v>
      </c>
      <c r="J312" s="24">
        <v>122</v>
      </c>
      <c r="K312" s="47" t="s">
        <v>36</v>
      </c>
      <c r="L312" s="24"/>
    </row>
    <row r="313" spans="1:12" ht="14.4">
      <c r="A313" s="19"/>
      <c r="B313" s="20"/>
      <c r="C313" s="21"/>
      <c r="D313" s="25" t="s">
        <v>37</v>
      </c>
      <c r="E313" s="23"/>
      <c r="F313" s="24"/>
      <c r="G313" s="24"/>
      <c r="H313" s="24"/>
      <c r="I313" s="24"/>
      <c r="J313" s="24"/>
      <c r="K313" s="47"/>
      <c r="L313" s="24"/>
    </row>
    <row r="314" spans="1:12" ht="14.4">
      <c r="A314" s="19"/>
      <c r="B314" s="20"/>
      <c r="C314" s="21"/>
      <c r="D314" s="25" t="s">
        <v>31</v>
      </c>
      <c r="E314" s="23" t="s">
        <v>38</v>
      </c>
      <c r="F314" s="24">
        <v>90</v>
      </c>
      <c r="G314" s="24">
        <v>8.1</v>
      </c>
      <c r="H314" s="24">
        <v>4.05</v>
      </c>
      <c r="I314" s="24">
        <v>3.4</v>
      </c>
      <c r="J314" s="24">
        <v>83</v>
      </c>
      <c r="K314" s="47" t="s">
        <v>36</v>
      </c>
      <c r="L314" s="24"/>
    </row>
    <row r="315" spans="1:12" ht="14.4">
      <c r="A315" s="19"/>
      <c r="B315" s="20"/>
      <c r="C315" s="21"/>
      <c r="D315" s="25" t="s">
        <v>39</v>
      </c>
      <c r="E315" s="23" t="s">
        <v>40</v>
      </c>
      <c r="F315" s="24">
        <v>140</v>
      </c>
      <c r="G315" s="24">
        <v>5.39</v>
      </c>
      <c r="H315" s="24">
        <v>6.65</v>
      </c>
      <c r="I315" s="24">
        <v>29.98</v>
      </c>
      <c r="J315" s="24">
        <v>201</v>
      </c>
      <c r="K315" s="47" t="s">
        <v>41</v>
      </c>
      <c r="L315" s="24"/>
    </row>
    <row r="316" spans="1:12" ht="14.4">
      <c r="A316" s="19"/>
      <c r="B316" s="20"/>
      <c r="C316" s="21"/>
      <c r="D316" s="25" t="s">
        <v>42</v>
      </c>
      <c r="E316" s="23" t="s">
        <v>43</v>
      </c>
      <c r="F316" s="24">
        <v>215</v>
      </c>
      <c r="G316" s="24">
        <v>7.0000000000000007E-2</v>
      </c>
      <c r="H316" s="24">
        <v>0.01</v>
      </c>
      <c r="I316" s="24">
        <v>8.2100000000000009</v>
      </c>
      <c r="J316" s="24">
        <v>35</v>
      </c>
      <c r="K316" s="47" t="s">
        <v>44</v>
      </c>
      <c r="L316" s="24"/>
    </row>
    <row r="317" spans="1:12" ht="14.4">
      <c r="A317" s="19"/>
      <c r="B317" s="20"/>
      <c r="C317" s="21"/>
      <c r="D317" s="25" t="s">
        <v>45</v>
      </c>
      <c r="E317" s="61" t="s">
        <v>77</v>
      </c>
      <c r="F317" s="24">
        <v>40</v>
      </c>
      <c r="G317" s="24">
        <v>2.52</v>
      </c>
      <c r="H317" s="24">
        <v>0.36</v>
      </c>
      <c r="I317" s="24">
        <v>18.84</v>
      </c>
      <c r="J317" s="24">
        <v>91</v>
      </c>
      <c r="K317" s="47"/>
      <c r="L317" s="24"/>
    </row>
    <row r="318" spans="1:12" ht="14.4">
      <c r="A318" s="19"/>
      <c r="B318" s="20"/>
      <c r="C318" s="21"/>
      <c r="D318" s="25" t="s">
        <v>46</v>
      </c>
      <c r="E318" s="23"/>
      <c r="F318" s="24"/>
      <c r="G318" s="24"/>
      <c r="H318" s="24"/>
      <c r="I318" s="24"/>
      <c r="J318" s="24"/>
      <c r="K318" s="47"/>
      <c r="L318" s="24"/>
    </row>
    <row r="319" spans="1:12" ht="14.4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4.4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4.4">
      <c r="A321" s="27"/>
      <c r="B321" s="28"/>
      <c r="C321" s="29"/>
      <c r="D321" s="30" t="s">
        <v>32</v>
      </c>
      <c r="E321" s="31"/>
      <c r="F321" s="32">
        <f>SUM(F312:F320)</f>
        <v>545</v>
      </c>
      <c r="G321" s="32">
        <f t="shared" ref="G321" si="225">SUM(G312:G320)</f>
        <v>19.989999999999998</v>
      </c>
      <c r="H321" s="32">
        <f t="shared" ref="H321" si="226">SUM(H312:H320)</f>
        <v>19.77</v>
      </c>
      <c r="I321" s="32">
        <f t="shared" ref="I321" si="227">SUM(I312:I320)</f>
        <v>67.03</v>
      </c>
      <c r="J321" s="32">
        <f t="shared" ref="J321" si="228">SUM(J312:J320)</f>
        <v>532</v>
      </c>
      <c r="K321" s="48"/>
      <c r="L321" s="32">
        <f t="shared" ref="L321" ca="1" si="229">SUM(L318:L326)</f>
        <v>0</v>
      </c>
    </row>
    <row r="322" spans="1:12" ht="14.4">
      <c r="A322" s="33">
        <f>A300</f>
        <v>2</v>
      </c>
      <c r="B322" s="34">
        <f>B300</f>
        <v>1</v>
      </c>
      <c r="C322" s="35" t="s">
        <v>47</v>
      </c>
      <c r="D322" s="36" t="s">
        <v>48</v>
      </c>
      <c r="E322" s="23"/>
      <c r="F322" s="24"/>
      <c r="G322" s="24"/>
      <c r="H322" s="24"/>
      <c r="I322" s="24"/>
      <c r="J322" s="24"/>
      <c r="K322" s="47"/>
      <c r="L322" s="24"/>
    </row>
    <row r="323" spans="1:12" ht="14.4">
      <c r="A323" s="19"/>
      <c r="B323" s="20"/>
      <c r="C323" s="21"/>
      <c r="D323" s="36" t="s">
        <v>42</v>
      </c>
      <c r="E323" s="23"/>
      <c r="F323" s="24"/>
      <c r="G323" s="24"/>
      <c r="H323" s="24"/>
      <c r="I323" s="24"/>
      <c r="J323" s="24"/>
      <c r="K323" s="47"/>
      <c r="L323" s="24"/>
    </row>
    <row r="324" spans="1:12" ht="14.4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4.4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4.4">
      <c r="A326" s="27"/>
      <c r="B326" s="28"/>
      <c r="C326" s="29"/>
      <c r="D326" s="30" t="s">
        <v>32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4.4">
      <c r="A327" s="33">
        <f>A300</f>
        <v>2</v>
      </c>
      <c r="B327" s="34">
        <f>B300</f>
        <v>1</v>
      </c>
      <c r="C327" s="35" t="s">
        <v>49</v>
      </c>
      <c r="D327" s="25" t="s">
        <v>25</v>
      </c>
      <c r="E327" s="23"/>
      <c r="F327" s="24"/>
      <c r="G327" s="24"/>
      <c r="H327" s="24"/>
      <c r="I327" s="24"/>
      <c r="J327" s="24"/>
      <c r="K327" s="47"/>
      <c r="L327" s="24"/>
    </row>
    <row r="328" spans="1:12" ht="14.4">
      <c r="A328" s="19"/>
      <c r="B328" s="20"/>
      <c r="C328" s="21"/>
      <c r="D328" s="25" t="s">
        <v>39</v>
      </c>
      <c r="E328" s="23"/>
      <c r="F328" s="24"/>
      <c r="G328" s="24"/>
      <c r="H328" s="24"/>
      <c r="I328" s="24"/>
      <c r="J328" s="24"/>
      <c r="K328" s="47"/>
      <c r="L328" s="24"/>
    </row>
    <row r="329" spans="1:12" ht="14.4">
      <c r="A329" s="19"/>
      <c r="B329" s="20"/>
      <c r="C329" s="21"/>
      <c r="D329" s="25" t="s">
        <v>42</v>
      </c>
      <c r="E329" s="23"/>
      <c r="F329" s="24"/>
      <c r="G329" s="24"/>
      <c r="H329" s="24"/>
      <c r="I329" s="24"/>
      <c r="J329" s="24"/>
      <c r="K329" s="47"/>
      <c r="L329" s="24"/>
    </row>
    <row r="330" spans="1:12" ht="14.4">
      <c r="A330" s="19"/>
      <c r="B330" s="20"/>
      <c r="C330" s="21"/>
      <c r="D330" s="25" t="s">
        <v>28</v>
      </c>
      <c r="E330" s="23"/>
      <c r="F330" s="24"/>
      <c r="G330" s="24"/>
      <c r="H330" s="24"/>
      <c r="I330" s="24"/>
      <c r="J330" s="24"/>
      <c r="K330" s="47"/>
      <c r="L330" s="24"/>
    </row>
    <row r="331" spans="1:12" ht="14.4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4.4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4.4">
      <c r="A333" s="27"/>
      <c r="B333" s="28"/>
      <c r="C333" s="29"/>
      <c r="D333" s="30" t="s">
        <v>32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4.4">
      <c r="A334" s="33">
        <f>A300</f>
        <v>2</v>
      </c>
      <c r="B334" s="34">
        <f>B300</f>
        <v>1</v>
      </c>
      <c r="C334" s="35" t="s">
        <v>50</v>
      </c>
      <c r="D334" s="36" t="s">
        <v>51</v>
      </c>
      <c r="E334" s="23"/>
      <c r="F334" s="24"/>
      <c r="G334" s="24"/>
      <c r="H334" s="24"/>
      <c r="I334" s="24"/>
      <c r="J334" s="24"/>
      <c r="K334" s="47"/>
      <c r="L334" s="24"/>
    </row>
    <row r="335" spans="1:12" ht="14.4">
      <c r="A335" s="19"/>
      <c r="B335" s="20"/>
      <c r="C335" s="21"/>
      <c r="D335" s="36" t="s">
        <v>48</v>
      </c>
      <c r="E335" s="23"/>
      <c r="F335" s="24"/>
      <c r="G335" s="24"/>
      <c r="H335" s="24"/>
      <c r="I335" s="24"/>
      <c r="J335" s="24"/>
      <c r="K335" s="47"/>
      <c r="L335" s="24"/>
    </row>
    <row r="336" spans="1:12" ht="14.4">
      <c r="A336" s="19"/>
      <c r="B336" s="20"/>
      <c r="C336" s="21"/>
      <c r="D336" s="36" t="s">
        <v>42</v>
      </c>
      <c r="E336" s="23"/>
      <c r="F336" s="24"/>
      <c r="G336" s="24"/>
      <c r="H336" s="24"/>
      <c r="I336" s="24"/>
      <c r="J336" s="24"/>
      <c r="K336" s="47"/>
      <c r="L336" s="24"/>
    </row>
    <row r="337" spans="1:12" ht="14.4">
      <c r="A337" s="19"/>
      <c r="B337" s="20"/>
      <c r="C337" s="21"/>
      <c r="D337" s="36" t="s">
        <v>29</v>
      </c>
      <c r="E337" s="23"/>
      <c r="F337" s="24"/>
      <c r="G337" s="24"/>
      <c r="H337" s="24"/>
      <c r="I337" s="24"/>
      <c r="J337" s="24"/>
      <c r="K337" s="47"/>
      <c r="L337" s="24"/>
    </row>
    <row r="338" spans="1:12" ht="14.4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4.4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4.4">
      <c r="A340" s="27"/>
      <c r="B340" s="28"/>
      <c r="C340" s="29"/>
      <c r="D340" s="37" t="s">
        <v>32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62" t="s">
        <v>52</v>
      </c>
      <c r="D341" s="63"/>
      <c r="E341" s="40"/>
      <c r="F341" s="41">
        <f>F307+F311+F321+F326+F333+F340</f>
        <v>545</v>
      </c>
      <c r="G341" s="41">
        <f t="shared" ref="G341" si="245">G307+G311+G321+G326+G333+G340</f>
        <v>19.989999999999998</v>
      </c>
      <c r="H341" s="41">
        <f t="shared" ref="H341" si="246">H307+H311+H321+H326+H333+H340</f>
        <v>19.77</v>
      </c>
      <c r="I341" s="41">
        <f t="shared" ref="I341" si="247">I307+I311+I321+I326+I333+I340</f>
        <v>67.03</v>
      </c>
      <c r="J341" s="41">
        <f t="shared" ref="J341" si="248">J307+J311+J321+J326+J333+J340</f>
        <v>532</v>
      </c>
      <c r="K341" s="49"/>
      <c r="L341" s="41">
        <f t="shared" ref="L341" ca="1" si="249">L307+L311+L321+L326+L333+L340</f>
        <v>0</v>
      </c>
    </row>
    <row r="342" spans="1:12" ht="14.4">
      <c r="A342" s="42">
        <v>2</v>
      </c>
      <c r="B342" s="20">
        <v>2</v>
      </c>
      <c r="C342" s="15" t="s">
        <v>24</v>
      </c>
      <c r="D342" s="16" t="s">
        <v>25</v>
      </c>
      <c r="E342" s="17"/>
      <c r="F342" s="18"/>
      <c r="G342" s="18"/>
      <c r="H342" s="18"/>
      <c r="I342" s="18"/>
      <c r="J342" s="18"/>
      <c r="K342" s="46"/>
      <c r="L342" s="18"/>
    </row>
    <row r="343" spans="1:12" ht="14.4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4.4">
      <c r="A344" s="42"/>
      <c r="B344" s="20"/>
      <c r="C344" s="21"/>
      <c r="D344" s="25" t="s">
        <v>27</v>
      </c>
      <c r="E344" s="23"/>
      <c r="F344" s="24"/>
      <c r="G344" s="24"/>
      <c r="H344" s="24"/>
      <c r="I344" s="24"/>
      <c r="J344" s="24"/>
      <c r="K344" s="47"/>
      <c r="L344" s="24"/>
    </row>
    <row r="345" spans="1:12" ht="14.4">
      <c r="A345" s="42"/>
      <c r="B345" s="20"/>
      <c r="C345" s="21"/>
      <c r="D345" s="25" t="s">
        <v>28</v>
      </c>
      <c r="E345" s="23"/>
      <c r="F345" s="24"/>
      <c r="G345" s="24"/>
      <c r="H345" s="24"/>
      <c r="I345" s="24"/>
      <c r="J345" s="24"/>
      <c r="K345" s="47"/>
      <c r="L345" s="24"/>
    </row>
    <row r="346" spans="1:12" ht="14.4">
      <c r="A346" s="42"/>
      <c r="B346" s="20"/>
      <c r="C346" s="21"/>
      <c r="D346" s="25" t="s">
        <v>29</v>
      </c>
      <c r="E346" s="23" t="s">
        <v>53</v>
      </c>
      <c r="F346" s="24">
        <v>50</v>
      </c>
      <c r="G346" s="24">
        <v>0.2</v>
      </c>
      <c r="H346" s="24">
        <v>0.2</v>
      </c>
      <c r="I346" s="24">
        <v>4.9000000000000004</v>
      </c>
      <c r="J346" s="24">
        <v>24</v>
      </c>
      <c r="K346" s="47" t="s">
        <v>54</v>
      </c>
      <c r="L346" s="24">
        <v>64.19</v>
      </c>
    </row>
    <row r="347" spans="1:12" ht="14.4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4.4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4.4">
      <c r="A349" s="43"/>
      <c r="B349" s="28"/>
      <c r="C349" s="29"/>
      <c r="D349" s="30" t="s">
        <v>32</v>
      </c>
      <c r="E349" s="31"/>
      <c r="F349" s="32">
        <f>SUM(F342:F348)</f>
        <v>50</v>
      </c>
      <c r="G349" s="32">
        <f t="shared" ref="G349" si="250">SUM(G342:G348)</f>
        <v>0.2</v>
      </c>
      <c r="H349" s="32">
        <f t="shared" ref="H349" si="251">SUM(H342:H348)</f>
        <v>0.2</v>
      </c>
      <c r="I349" s="32">
        <f t="shared" ref="I349" si="252">SUM(I342:I348)</f>
        <v>4.9000000000000004</v>
      </c>
      <c r="J349" s="32">
        <f t="shared" ref="J349" si="253">SUM(J342:J348)</f>
        <v>24</v>
      </c>
      <c r="K349" s="48"/>
      <c r="L349" s="32">
        <f t="shared" si="219"/>
        <v>64.19</v>
      </c>
    </row>
    <row r="350" spans="1:12" ht="14.4">
      <c r="A350" s="34">
        <f>A342</f>
        <v>2</v>
      </c>
      <c r="B350" s="34">
        <f>B342</f>
        <v>2</v>
      </c>
      <c r="C350" s="35" t="s">
        <v>33</v>
      </c>
      <c r="D350" s="36" t="s">
        <v>29</v>
      </c>
      <c r="E350" s="23"/>
      <c r="F350" s="24"/>
      <c r="G350" s="24"/>
      <c r="H350" s="24"/>
      <c r="I350" s="24"/>
      <c r="J350" s="24"/>
      <c r="K350" s="47"/>
      <c r="L350" s="24"/>
    </row>
    <row r="351" spans="1:12" ht="14.4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4.4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4.4">
      <c r="A353" s="43"/>
      <c r="B353" s="28"/>
      <c r="C353" s="29"/>
      <c r="D353" s="30" t="s">
        <v>32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39.6">
      <c r="A354" s="34">
        <f>A342</f>
        <v>2</v>
      </c>
      <c r="B354" s="34">
        <f>B342</f>
        <v>2</v>
      </c>
      <c r="C354" s="35" t="s">
        <v>34</v>
      </c>
      <c r="D354" s="25" t="s">
        <v>35</v>
      </c>
      <c r="E354" s="61" t="s">
        <v>104</v>
      </c>
      <c r="F354" s="24">
        <v>60</v>
      </c>
      <c r="G354" s="24">
        <v>1.56</v>
      </c>
      <c r="H354" s="24">
        <v>6.17</v>
      </c>
      <c r="I354" s="24">
        <v>7.78</v>
      </c>
      <c r="J354" s="24">
        <v>94</v>
      </c>
      <c r="K354" s="47" t="s">
        <v>36</v>
      </c>
      <c r="L354" s="24"/>
    </row>
    <row r="355" spans="1:12" ht="14.4">
      <c r="A355" s="42"/>
      <c r="B355" s="20"/>
      <c r="C355" s="21"/>
      <c r="D355" s="25" t="s">
        <v>37</v>
      </c>
      <c r="E355" s="23"/>
      <c r="F355" s="24"/>
      <c r="G355" s="24"/>
      <c r="H355" s="24"/>
      <c r="I355" s="24"/>
      <c r="J355" s="24"/>
      <c r="K355" s="47"/>
      <c r="L355" s="24"/>
    </row>
    <row r="356" spans="1:12" ht="14.4">
      <c r="A356" s="42"/>
      <c r="B356" s="20"/>
      <c r="C356" s="21"/>
      <c r="D356" s="25" t="s">
        <v>31</v>
      </c>
      <c r="E356" s="61" t="s">
        <v>105</v>
      </c>
      <c r="F356" s="24">
        <v>160</v>
      </c>
      <c r="G356" s="24">
        <v>12.96</v>
      </c>
      <c r="H356" s="24">
        <v>10.63</v>
      </c>
      <c r="I356" s="24">
        <v>26.5</v>
      </c>
      <c r="J356" s="24">
        <v>262</v>
      </c>
      <c r="K356" s="47" t="s">
        <v>36</v>
      </c>
      <c r="L356" s="24"/>
    </row>
    <row r="357" spans="1:12" ht="14.4">
      <c r="A357" s="42"/>
      <c r="B357" s="20"/>
      <c r="C357" s="21"/>
      <c r="D357" s="25" t="s">
        <v>39</v>
      </c>
      <c r="E357" s="23"/>
      <c r="F357" s="24"/>
      <c r="G357" s="24"/>
      <c r="H357" s="24"/>
      <c r="I357" s="24"/>
      <c r="J357" s="24"/>
      <c r="K357" s="47"/>
      <c r="L357" s="24"/>
    </row>
    <row r="358" spans="1:12" ht="14.4">
      <c r="A358" s="42"/>
      <c r="B358" s="20"/>
      <c r="C358" s="21"/>
      <c r="D358" s="25" t="s">
        <v>42</v>
      </c>
      <c r="E358" s="23" t="s">
        <v>74</v>
      </c>
      <c r="F358" s="24">
        <v>200</v>
      </c>
      <c r="G358" s="24">
        <v>0.1</v>
      </c>
      <c r="H358" s="24">
        <v>0.04</v>
      </c>
      <c r="I358" s="24">
        <v>10.71</v>
      </c>
      <c r="J358" s="24">
        <v>44</v>
      </c>
      <c r="K358" s="47" t="s">
        <v>44</v>
      </c>
      <c r="L358" s="24"/>
    </row>
    <row r="359" spans="1:12" ht="14.4">
      <c r="A359" s="42"/>
      <c r="B359" s="20"/>
      <c r="C359" s="21"/>
      <c r="D359" s="25" t="s">
        <v>45</v>
      </c>
      <c r="E359" s="23" t="s">
        <v>77</v>
      </c>
      <c r="F359" s="24">
        <v>40</v>
      </c>
      <c r="G359" s="24">
        <v>2.52</v>
      </c>
      <c r="H359" s="24">
        <v>0.36</v>
      </c>
      <c r="I359" s="24">
        <v>18.84</v>
      </c>
      <c r="J359" s="24">
        <v>91</v>
      </c>
      <c r="K359" s="47"/>
      <c r="L359" s="24"/>
    </row>
    <row r="360" spans="1:12" ht="14.4">
      <c r="A360" s="42"/>
      <c r="B360" s="20"/>
      <c r="C360" s="21"/>
      <c r="D360" s="25" t="s">
        <v>46</v>
      </c>
      <c r="E360" s="23"/>
      <c r="F360" s="24"/>
      <c r="G360" s="24"/>
      <c r="H360" s="24"/>
      <c r="I360" s="24"/>
      <c r="J360" s="24"/>
      <c r="K360" s="47"/>
      <c r="L360" s="24"/>
    </row>
    <row r="361" spans="1:12" ht="14.4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4.4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4.4">
      <c r="A363" s="43"/>
      <c r="B363" s="28"/>
      <c r="C363" s="29"/>
      <c r="D363" s="30" t="s">
        <v>32</v>
      </c>
      <c r="E363" s="31"/>
      <c r="F363" s="32">
        <f>SUM(F354:F362)</f>
        <v>460</v>
      </c>
      <c r="G363" s="32">
        <f t="shared" ref="G363" si="259">SUM(G354:G362)</f>
        <v>17.14</v>
      </c>
      <c r="H363" s="32">
        <f t="shared" ref="H363" si="260">SUM(H354:H362)</f>
        <v>17.2</v>
      </c>
      <c r="I363" s="32">
        <f t="shared" ref="I363" si="261">SUM(I354:I362)</f>
        <v>63.83</v>
      </c>
      <c r="J363" s="32">
        <f t="shared" ref="J363" si="262">SUM(J354:J362)</f>
        <v>491</v>
      </c>
      <c r="K363" s="48"/>
      <c r="L363" s="32">
        <f t="shared" ref="L363" ca="1" si="263">SUM(L360:L368)</f>
        <v>0</v>
      </c>
    </row>
    <row r="364" spans="1:12" ht="14.4">
      <c r="A364" s="34">
        <f>A342</f>
        <v>2</v>
      </c>
      <c r="B364" s="34">
        <f>B342</f>
        <v>2</v>
      </c>
      <c r="C364" s="35" t="s">
        <v>47</v>
      </c>
      <c r="D364" s="36" t="s">
        <v>48</v>
      </c>
      <c r="E364" s="23"/>
      <c r="F364" s="24"/>
      <c r="G364" s="24"/>
      <c r="H364" s="24"/>
      <c r="I364" s="24"/>
      <c r="J364" s="24"/>
      <c r="K364" s="47"/>
      <c r="L364" s="24"/>
    </row>
    <row r="365" spans="1:12" ht="14.4">
      <c r="A365" s="42"/>
      <c r="B365" s="20"/>
      <c r="C365" s="21"/>
      <c r="D365" s="36" t="s">
        <v>42</v>
      </c>
      <c r="E365" s="23"/>
      <c r="F365" s="24"/>
      <c r="G365" s="24"/>
      <c r="H365" s="24"/>
      <c r="I365" s="24"/>
      <c r="J365" s="24"/>
      <c r="K365" s="47"/>
      <c r="L365" s="24"/>
    </row>
    <row r="366" spans="1:12" ht="14.4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4.4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4.4">
      <c r="A368" s="43"/>
      <c r="B368" s="28"/>
      <c r="C368" s="29"/>
      <c r="D368" s="30" t="s">
        <v>32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4.4">
      <c r="A369" s="34">
        <f>A342</f>
        <v>2</v>
      </c>
      <c r="B369" s="34">
        <f>B342</f>
        <v>2</v>
      </c>
      <c r="C369" s="35" t="s">
        <v>49</v>
      </c>
      <c r="D369" s="25" t="s">
        <v>25</v>
      </c>
      <c r="E369" s="23"/>
      <c r="F369" s="24"/>
      <c r="G369" s="24"/>
      <c r="H369" s="24"/>
      <c r="I369" s="24"/>
      <c r="J369" s="24"/>
      <c r="K369" s="47"/>
      <c r="L369" s="24"/>
    </row>
    <row r="370" spans="1:12" ht="14.4">
      <c r="A370" s="42"/>
      <c r="B370" s="20"/>
      <c r="C370" s="21"/>
      <c r="D370" s="25" t="s">
        <v>39</v>
      </c>
      <c r="E370" s="23"/>
      <c r="F370" s="24"/>
      <c r="G370" s="24"/>
      <c r="H370" s="24"/>
      <c r="I370" s="24"/>
      <c r="J370" s="24"/>
      <c r="K370" s="47"/>
      <c r="L370" s="24"/>
    </row>
    <row r="371" spans="1:12" ht="14.4">
      <c r="A371" s="42"/>
      <c r="B371" s="20"/>
      <c r="C371" s="21"/>
      <c r="D371" s="25" t="s">
        <v>42</v>
      </c>
      <c r="E371" s="23"/>
      <c r="F371" s="24"/>
      <c r="G371" s="24"/>
      <c r="H371" s="24"/>
      <c r="I371" s="24"/>
      <c r="J371" s="24"/>
      <c r="K371" s="47"/>
      <c r="L371" s="24"/>
    </row>
    <row r="372" spans="1:12" ht="14.4">
      <c r="A372" s="42"/>
      <c r="B372" s="20"/>
      <c r="C372" s="21"/>
      <c r="D372" s="25" t="s">
        <v>28</v>
      </c>
      <c r="E372" s="23"/>
      <c r="F372" s="24"/>
      <c r="G372" s="24"/>
      <c r="H372" s="24"/>
      <c r="I372" s="24"/>
      <c r="J372" s="24"/>
      <c r="K372" s="47"/>
      <c r="L372" s="24"/>
    </row>
    <row r="373" spans="1:12" ht="14.4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4.4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4.4">
      <c r="A375" s="43"/>
      <c r="B375" s="28"/>
      <c r="C375" s="29"/>
      <c r="D375" s="30" t="s">
        <v>32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4.4">
      <c r="A376" s="34">
        <f>A342</f>
        <v>2</v>
      </c>
      <c r="B376" s="34">
        <f>B342</f>
        <v>2</v>
      </c>
      <c r="C376" s="35" t="s">
        <v>50</v>
      </c>
      <c r="D376" s="36" t="s">
        <v>51</v>
      </c>
      <c r="E376" s="23"/>
      <c r="F376" s="24"/>
      <c r="G376" s="24"/>
      <c r="H376" s="24"/>
      <c r="I376" s="24"/>
      <c r="J376" s="24"/>
      <c r="K376" s="47"/>
      <c r="L376" s="24"/>
    </row>
    <row r="377" spans="1:12" ht="14.4">
      <c r="A377" s="42"/>
      <c r="B377" s="20"/>
      <c r="C377" s="21"/>
      <c r="D377" s="36" t="s">
        <v>48</v>
      </c>
      <c r="E377" s="23"/>
      <c r="F377" s="24"/>
      <c r="G377" s="24"/>
      <c r="H377" s="24"/>
      <c r="I377" s="24"/>
      <c r="J377" s="24"/>
      <c r="K377" s="47"/>
      <c r="L377" s="24"/>
    </row>
    <row r="378" spans="1:12" ht="14.4">
      <c r="A378" s="42"/>
      <c r="B378" s="20"/>
      <c r="C378" s="21"/>
      <c r="D378" s="36" t="s">
        <v>42</v>
      </c>
      <c r="E378" s="23"/>
      <c r="F378" s="24"/>
      <c r="G378" s="24"/>
      <c r="H378" s="24"/>
      <c r="I378" s="24"/>
      <c r="J378" s="24"/>
      <c r="K378" s="47"/>
      <c r="L378" s="24"/>
    </row>
    <row r="379" spans="1:12" ht="14.4">
      <c r="A379" s="42"/>
      <c r="B379" s="20"/>
      <c r="C379" s="21"/>
      <c r="D379" s="36" t="s">
        <v>29</v>
      </c>
      <c r="E379" s="23"/>
      <c r="F379" s="24"/>
      <c r="G379" s="24"/>
      <c r="H379" s="24"/>
      <c r="I379" s="24"/>
      <c r="J379" s="24"/>
      <c r="K379" s="47"/>
      <c r="L379" s="24"/>
    </row>
    <row r="380" spans="1:12" ht="14.4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4.4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4.4">
      <c r="A382" s="43"/>
      <c r="B382" s="28"/>
      <c r="C382" s="29"/>
      <c r="D382" s="37" t="s">
        <v>32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62" t="s">
        <v>52</v>
      </c>
      <c r="D383" s="63"/>
      <c r="E383" s="40"/>
      <c r="F383" s="41">
        <f>F349+F353+F363+F368+F375+F382</f>
        <v>510</v>
      </c>
      <c r="G383" s="41">
        <f t="shared" ref="G383" si="279">G349+G353+G363+G368+G375+G382</f>
        <v>17.34</v>
      </c>
      <c r="H383" s="41">
        <f t="shared" ref="H383" si="280">H349+H353+H363+H368+H375+H382</f>
        <v>17.399999999999999</v>
      </c>
      <c r="I383" s="41">
        <f t="shared" ref="I383" si="281">I349+I353+I363+I368+I375+I382</f>
        <v>68.73</v>
      </c>
      <c r="J383" s="41">
        <f t="shared" ref="J383" si="282">J349+J353+J363+J368+J375+J382</f>
        <v>515</v>
      </c>
      <c r="K383" s="49"/>
      <c r="L383" s="41">
        <f t="shared" ref="L383" ca="1" si="283">L349+L353+L363+L368+L375+L382</f>
        <v>0</v>
      </c>
    </row>
    <row r="384" spans="1:12" ht="14.4">
      <c r="A384" s="13">
        <v>2</v>
      </c>
      <c r="B384" s="14">
        <v>3</v>
      </c>
      <c r="C384" s="15" t="s">
        <v>24</v>
      </c>
      <c r="D384" s="16" t="s">
        <v>25</v>
      </c>
      <c r="E384" s="17"/>
      <c r="F384" s="18"/>
      <c r="G384" s="18"/>
      <c r="H384" s="18"/>
      <c r="I384" s="18"/>
      <c r="J384" s="18"/>
      <c r="K384" s="46"/>
      <c r="L384" s="18"/>
    </row>
    <row r="385" spans="1:12" ht="14.4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4.4">
      <c r="A386" s="19"/>
      <c r="B386" s="20"/>
      <c r="C386" s="21"/>
      <c r="D386" s="25" t="s">
        <v>27</v>
      </c>
      <c r="E386" s="23"/>
      <c r="F386" s="24"/>
      <c r="G386" s="24"/>
      <c r="H386" s="24"/>
      <c r="I386" s="24"/>
      <c r="J386" s="24"/>
      <c r="K386" s="47"/>
      <c r="L386" s="24"/>
    </row>
    <row r="387" spans="1:12" ht="14.4">
      <c r="A387" s="19"/>
      <c r="B387" s="20"/>
      <c r="C387" s="21"/>
      <c r="D387" s="25" t="s">
        <v>28</v>
      </c>
      <c r="E387" s="23"/>
      <c r="F387" s="24"/>
      <c r="G387" s="24"/>
      <c r="H387" s="24"/>
      <c r="I387" s="24"/>
      <c r="J387" s="24"/>
      <c r="K387" s="47"/>
      <c r="L387" s="24"/>
    </row>
    <row r="388" spans="1:12" ht="14.4">
      <c r="A388" s="19"/>
      <c r="B388" s="20"/>
      <c r="C388" s="21"/>
      <c r="D388" s="25" t="s">
        <v>29</v>
      </c>
      <c r="E388" s="23"/>
      <c r="F388" s="24"/>
      <c r="G388" s="24"/>
      <c r="H388" s="24"/>
      <c r="I388" s="24"/>
      <c r="J388" s="24"/>
      <c r="K388" s="47"/>
      <c r="L388" s="24"/>
    </row>
    <row r="389" spans="1:12" ht="14.4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4.4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>
        <v>64.19</v>
      </c>
    </row>
    <row r="391" spans="1:12" ht="14.4">
      <c r="A391" s="27"/>
      <c r="B391" s="28"/>
      <c r="C391" s="29"/>
      <c r="D391" s="30" t="s">
        <v>32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64.19</v>
      </c>
    </row>
    <row r="392" spans="1:12" ht="14.4">
      <c r="A392" s="33">
        <f>A384</f>
        <v>2</v>
      </c>
      <c r="B392" s="34">
        <f>B384</f>
        <v>3</v>
      </c>
      <c r="C392" s="35" t="s">
        <v>33</v>
      </c>
      <c r="D392" s="36" t="s">
        <v>29</v>
      </c>
      <c r="E392" s="23"/>
      <c r="F392" s="24"/>
      <c r="G392" s="24"/>
      <c r="H392" s="24"/>
      <c r="I392" s="24"/>
      <c r="J392" s="24"/>
      <c r="K392" s="47"/>
      <c r="L392" s="24"/>
    </row>
    <row r="393" spans="1:12" ht="14.4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4.4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4.4">
      <c r="A395" s="27"/>
      <c r="B395" s="28"/>
      <c r="C395" s="29"/>
      <c r="D395" s="30" t="s">
        <v>32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39.6">
      <c r="A396" s="33">
        <f>A384</f>
        <v>2</v>
      </c>
      <c r="B396" s="34">
        <f>B384</f>
        <v>3</v>
      </c>
      <c r="C396" s="35" t="s">
        <v>34</v>
      </c>
      <c r="D396" s="25" t="s">
        <v>35</v>
      </c>
      <c r="E396" s="61" t="s">
        <v>106</v>
      </c>
      <c r="F396" s="24">
        <v>60</v>
      </c>
      <c r="G396" s="24">
        <v>1.55</v>
      </c>
      <c r="H396" s="24">
        <v>6.12</v>
      </c>
      <c r="I396" s="24">
        <v>6.63</v>
      </c>
      <c r="J396" s="24">
        <v>89</v>
      </c>
      <c r="K396" s="47" t="s">
        <v>36</v>
      </c>
      <c r="L396" s="24"/>
    </row>
    <row r="397" spans="1:12" ht="14.4">
      <c r="A397" s="19"/>
      <c r="B397" s="20"/>
      <c r="C397" s="21"/>
      <c r="D397" s="25" t="s">
        <v>37</v>
      </c>
      <c r="E397" s="23"/>
      <c r="F397" s="24"/>
      <c r="G397" s="24"/>
      <c r="H397" s="24"/>
      <c r="I397" s="24"/>
      <c r="J397" s="24"/>
      <c r="K397" s="47"/>
      <c r="L397" s="24"/>
    </row>
    <row r="398" spans="1:12" ht="26.4">
      <c r="A398" s="19"/>
      <c r="B398" s="20"/>
      <c r="C398" s="21"/>
      <c r="D398" s="25" t="s">
        <v>31</v>
      </c>
      <c r="E398" s="23" t="s">
        <v>78</v>
      </c>
      <c r="F398" s="24">
        <v>100</v>
      </c>
      <c r="G398" s="24">
        <v>8.6</v>
      </c>
      <c r="H398" s="24">
        <v>4.8</v>
      </c>
      <c r="I398" s="24">
        <v>11.75</v>
      </c>
      <c r="J398" s="24">
        <v>125</v>
      </c>
      <c r="K398" s="47" t="s">
        <v>55</v>
      </c>
      <c r="L398" s="24"/>
    </row>
    <row r="399" spans="1:12" ht="26.4">
      <c r="A399" s="19"/>
      <c r="B399" s="20"/>
      <c r="C399" s="21"/>
      <c r="D399" s="25" t="s">
        <v>39</v>
      </c>
      <c r="E399" s="23" t="s">
        <v>56</v>
      </c>
      <c r="F399" s="24">
        <v>145</v>
      </c>
      <c r="G399" s="24">
        <v>3.31</v>
      </c>
      <c r="H399" s="24">
        <v>7.96</v>
      </c>
      <c r="I399" s="24">
        <v>20.8</v>
      </c>
      <c r="J399" s="24">
        <v>167</v>
      </c>
      <c r="K399" s="47" t="s">
        <v>57</v>
      </c>
      <c r="L399" s="24"/>
    </row>
    <row r="400" spans="1:12" ht="14.4">
      <c r="A400" s="19"/>
      <c r="B400" s="20"/>
      <c r="C400" s="21"/>
      <c r="D400" s="25" t="s">
        <v>42</v>
      </c>
      <c r="E400" s="23" t="s">
        <v>43</v>
      </c>
      <c r="F400" s="24">
        <v>215</v>
      </c>
      <c r="G400" s="24">
        <v>7.0000000000000007E-2</v>
      </c>
      <c r="H400" s="24">
        <v>0.01</v>
      </c>
      <c r="I400" s="24">
        <v>8.2100000000000009</v>
      </c>
      <c r="J400" s="24">
        <v>35</v>
      </c>
      <c r="K400" s="47" t="s">
        <v>44</v>
      </c>
      <c r="L400" s="24"/>
    </row>
    <row r="401" spans="1:12" ht="26.4">
      <c r="A401" s="19"/>
      <c r="B401" s="20"/>
      <c r="C401" s="21"/>
      <c r="D401" s="25" t="s">
        <v>45</v>
      </c>
      <c r="E401" s="23" t="s">
        <v>58</v>
      </c>
      <c r="F401" s="24">
        <v>40</v>
      </c>
      <c r="G401" s="24">
        <v>2.52</v>
      </c>
      <c r="H401" s="24">
        <v>0.36</v>
      </c>
      <c r="I401" s="24">
        <v>18.84</v>
      </c>
      <c r="J401" s="24">
        <v>91</v>
      </c>
      <c r="K401" s="47"/>
      <c r="L401" s="24"/>
    </row>
    <row r="402" spans="1:12" ht="14.4">
      <c r="A402" s="19"/>
      <c r="B402" s="20"/>
      <c r="C402" s="21"/>
      <c r="D402" s="25" t="s">
        <v>46</v>
      </c>
      <c r="E402" s="23"/>
      <c r="F402" s="24"/>
      <c r="G402" s="24"/>
      <c r="H402" s="24"/>
      <c r="I402" s="24"/>
      <c r="J402" s="24"/>
      <c r="K402" s="47"/>
      <c r="L402" s="24"/>
    </row>
    <row r="403" spans="1:12" ht="14.4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4.4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4.4">
      <c r="A405" s="27"/>
      <c r="B405" s="28"/>
      <c r="C405" s="29"/>
      <c r="D405" s="30" t="s">
        <v>32</v>
      </c>
      <c r="E405" s="31"/>
      <c r="F405" s="32">
        <f>SUM(F396:F404)</f>
        <v>560</v>
      </c>
      <c r="G405" s="32">
        <f t="shared" ref="G405" si="294">SUM(G396:G404)</f>
        <v>16.05</v>
      </c>
      <c r="H405" s="32">
        <f t="shared" ref="H405" si="295">SUM(H396:H404)</f>
        <v>19.25</v>
      </c>
      <c r="I405" s="32">
        <f t="shared" ref="I405" si="296">SUM(I396:I404)</f>
        <v>66.23</v>
      </c>
      <c r="J405" s="32">
        <f t="shared" ref="J405" si="297">SUM(J396:J404)</f>
        <v>507</v>
      </c>
      <c r="K405" s="48"/>
      <c r="L405" s="32">
        <f t="shared" ref="L405" ca="1" si="298">SUM(L402:L410)</f>
        <v>0</v>
      </c>
    </row>
    <row r="406" spans="1:12" ht="14.4">
      <c r="A406" s="33">
        <f>A384</f>
        <v>2</v>
      </c>
      <c r="B406" s="34">
        <f>B384</f>
        <v>3</v>
      </c>
      <c r="C406" s="35" t="s">
        <v>47</v>
      </c>
      <c r="D406" s="36" t="s">
        <v>48</v>
      </c>
      <c r="E406" s="23"/>
      <c r="F406" s="24"/>
      <c r="G406" s="24"/>
      <c r="H406" s="24"/>
      <c r="I406" s="24"/>
      <c r="J406" s="24"/>
      <c r="K406" s="47"/>
      <c r="L406" s="24"/>
    </row>
    <row r="407" spans="1:12" ht="14.4">
      <c r="A407" s="19"/>
      <c r="B407" s="20"/>
      <c r="C407" s="21"/>
      <c r="D407" s="36" t="s">
        <v>42</v>
      </c>
      <c r="E407" s="23"/>
      <c r="F407" s="24"/>
      <c r="G407" s="24"/>
      <c r="H407" s="24"/>
      <c r="I407" s="24"/>
      <c r="J407" s="24"/>
      <c r="K407" s="47"/>
      <c r="L407" s="24"/>
    </row>
    <row r="408" spans="1:12" ht="14.4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4.4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4.4">
      <c r="A410" s="27"/>
      <c r="B410" s="28"/>
      <c r="C410" s="29"/>
      <c r="D410" s="30" t="s">
        <v>32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4.4">
      <c r="A411" s="33">
        <f>A384</f>
        <v>2</v>
      </c>
      <c r="B411" s="34">
        <f>B384</f>
        <v>3</v>
      </c>
      <c r="C411" s="35" t="s">
        <v>49</v>
      </c>
      <c r="D411" s="25" t="s">
        <v>25</v>
      </c>
      <c r="E411" s="23"/>
      <c r="F411" s="24"/>
      <c r="G411" s="24"/>
      <c r="H411" s="24"/>
      <c r="I411" s="24"/>
      <c r="J411" s="24"/>
      <c r="K411" s="47"/>
      <c r="L411" s="24"/>
    </row>
    <row r="412" spans="1:12" ht="14.4">
      <c r="A412" s="19"/>
      <c r="B412" s="20"/>
      <c r="C412" s="21"/>
      <c r="D412" s="25" t="s">
        <v>39</v>
      </c>
      <c r="E412" s="23"/>
      <c r="F412" s="24"/>
      <c r="G412" s="24"/>
      <c r="H412" s="24"/>
      <c r="I412" s="24"/>
      <c r="J412" s="24"/>
      <c r="K412" s="47"/>
      <c r="L412" s="24"/>
    </row>
    <row r="413" spans="1:12" ht="14.4">
      <c r="A413" s="19"/>
      <c r="B413" s="20"/>
      <c r="C413" s="21"/>
      <c r="D413" s="25" t="s">
        <v>42</v>
      </c>
      <c r="E413" s="23"/>
      <c r="F413" s="24"/>
      <c r="G413" s="24"/>
      <c r="H413" s="24"/>
      <c r="I413" s="24"/>
      <c r="J413" s="24"/>
      <c r="K413" s="47"/>
      <c r="L413" s="24"/>
    </row>
    <row r="414" spans="1:12" ht="14.4">
      <c r="A414" s="19"/>
      <c r="B414" s="20"/>
      <c r="C414" s="21"/>
      <c r="D414" s="25" t="s">
        <v>28</v>
      </c>
      <c r="E414" s="23"/>
      <c r="F414" s="24"/>
      <c r="G414" s="24"/>
      <c r="H414" s="24"/>
      <c r="I414" s="24"/>
      <c r="J414" s="24"/>
      <c r="K414" s="47"/>
      <c r="L414" s="24"/>
    </row>
    <row r="415" spans="1:12" ht="14.4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4.4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4.4">
      <c r="A417" s="27"/>
      <c r="B417" s="28"/>
      <c r="C417" s="29"/>
      <c r="D417" s="30" t="s">
        <v>32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4.4">
      <c r="A418" s="33">
        <f>A384</f>
        <v>2</v>
      </c>
      <c r="B418" s="34">
        <f>B384</f>
        <v>3</v>
      </c>
      <c r="C418" s="35" t="s">
        <v>50</v>
      </c>
      <c r="D418" s="36" t="s">
        <v>51</v>
      </c>
      <c r="E418" s="23"/>
      <c r="F418" s="24"/>
      <c r="G418" s="24"/>
      <c r="H418" s="24"/>
      <c r="I418" s="24"/>
      <c r="J418" s="24"/>
      <c r="K418" s="47"/>
      <c r="L418" s="24"/>
    </row>
    <row r="419" spans="1:12" ht="14.4">
      <c r="A419" s="19"/>
      <c r="B419" s="20"/>
      <c r="C419" s="21"/>
      <c r="D419" s="36" t="s">
        <v>48</v>
      </c>
      <c r="E419" s="23"/>
      <c r="F419" s="24"/>
      <c r="G419" s="24"/>
      <c r="H419" s="24"/>
      <c r="I419" s="24"/>
      <c r="J419" s="24"/>
      <c r="K419" s="47"/>
      <c r="L419" s="24"/>
    </row>
    <row r="420" spans="1:12" ht="14.4">
      <c r="A420" s="19"/>
      <c r="B420" s="20"/>
      <c r="C420" s="21"/>
      <c r="D420" s="36" t="s">
        <v>42</v>
      </c>
      <c r="E420" s="23"/>
      <c r="F420" s="24"/>
      <c r="G420" s="24"/>
      <c r="H420" s="24"/>
      <c r="I420" s="24"/>
      <c r="J420" s="24"/>
      <c r="K420" s="47"/>
      <c r="L420" s="24"/>
    </row>
    <row r="421" spans="1:12" ht="14.4">
      <c r="A421" s="19"/>
      <c r="B421" s="20"/>
      <c r="C421" s="21"/>
      <c r="D421" s="36" t="s">
        <v>29</v>
      </c>
      <c r="E421" s="23"/>
      <c r="F421" s="24"/>
      <c r="G421" s="24"/>
      <c r="H421" s="24"/>
      <c r="I421" s="24"/>
      <c r="J421" s="24"/>
      <c r="K421" s="47"/>
      <c r="L421" s="24"/>
    </row>
    <row r="422" spans="1:12" ht="14.4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4.4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4.4">
      <c r="A424" s="27"/>
      <c r="B424" s="28"/>
      <c r="C424" s="29"/>
      <c r="D424" s="37" t="s">
        <v>32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62" t="s">
        <v>52</v>
      </c>
      <c r="D425" s="63"/>
      <c r="E425" s="40"/>
      <c r="F425" s="41">
        <f>F391+F395+F405+F410+F417+F424</f>
        <v>560</v>
      </c>
      <c r="G425" s="41">
        <f t="shared" ref="G425" si="314">G391+G395+G405+G410+G417+G424</f>
        <v>16.05</v>
      </c>
      <c r="H425" s="41">
        <f t="shared" ref="H425" si="315">H391+H395+H405+H410+H417+H424</f>
        <v>19.25</v>
      </c>
      <c r="I425" s="41">
        <f t="shared" ref="I425" si="316">I391+I395+I405+I410+I417+I424</f>
        <v>66.23</v>
      </c>
      <c r="J425" s="41">
        <f t="shared" ref="J425" si="317">J391+J395+J405+J410+J417+J424</f>
        <v>507</v>
      </c>
      <c r="K425" s="49"/>
      <c r="L425" s="41">
        <f t="shared" ref="L425" ca="1" si="318">L391+L395+L405+L410+L417+L424</f>
        <v>0</v>
      </c>
    </row>
    <row r="426" spans="1:12" ht="14.4">
      <c r="A426" s="13">
        <v>2</v>
      </c>
      <c r="B426" s="14">
        <v>4</v>
      </c>
      <c r="C426" s="15" t="s">
        <v>24</v>
      </c>
      <c r="D426" s="16" t="s">
        <v>25</v>
      </c>
      <c r="E426" s="17"/>
      <c r="F426" s="18"/>
      <c r="G426" s="18"/>
      <c r="H426" s="18"/>
      <c r="I426" s="18"/>
      <c r="J426" s="18"/>
      <c r="K426" s="46"/>
      <c r="L426" s="18"/>
    </row>
    <row r="427" spans="1:12" ht="14.4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4.4">
      <c r="A428" s="19"/>
      <c r="B428" s="20"/>
      <c r="C428" s="21"/>
      <c r="D428" s="25" t="s">
        <v>27</v>
      </c>
      <c r="E428" s="23"/>
      <c r="F428" s="24"/>
      <c r="G428" s="24"/>
      <c r="H428" s="24"/>
      <c r="I428" s="24"/>
      <c r="J428" s="24"/>
      <c r="K428" s="47"/>
      <c r="L428" s="24"/>
    </row>
    <row r="429" spans="1:12" ht="14.4">
      <c r="A429" s="19"/>
      <c r="B429" s="20"/>
      <c r="C429" s="21"/>
      <c r="D429" s="25" t="s">
        <v>28</v>
      </c>
      <c r="E429" s="23"/>
      <c r="F429" s="24"/>
      <c r="G429" s="24"/>
      <c r="H429" s="24"/>
      <c r="I429" s="24"/>
      <c r="J429" s="24"/>
      <c r="K429" s="47"/>
      <c r="L429" s="24"/>
    </row>
    <row r="430" spans="1:12" ht="14.4">
      <c r="A430" s="19"/>
      <c r="B430" s="20"/>
      <c r="C430" s="21"/>
      <c r="D430" s="25" t="s">
        <v>29</v>
      </c>
      <c r="E430" s="61" t="s">
        <v>53</v>
      </c>
      <c r="F430" s="24">
        <v>50</v>
      </c>
      <c r="G430" s="24">
        <v>0.2</v>
      </c>
      <c r="H430" s="24">
        <v>0.2</v>
      </c>
      <c r="I430" s="24">
        <v>4.9000000000000004</v>
      </c>
      <c r="J430" s="24">
        <v>24</v>
      </c>
      <c r="K430" s="47"/>
      <c r="L430" s="24"/>
    </row>
    <row r="431" spans="1:12" ht="14.4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>
        <v>64.19</v>
      </c>
    </row>
    <row r="432" spans="1:12" ht="14.4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4.4">
      <c r="A433" s="27"/>
      <c r="B433" s="28"/>
      <c r="C433" s="29"/>
      <c r="D433" s="30" t="s">
        <v>32</v>
      </c>
      <c r="E433" s="31"/>
      <c r="F433" s="32">
        <f>SUM(F426:F432)</f>
        <v>50</v>
      </c>
      <c r="G433" s="32">
        <f t="shared" ref="G433" si="319">SUM(G426:G432)</f>
        <v>0.2</v>
      </c>
      <c r="H433" s="32">
        <f t="shared" ref="H433" si="320">SUM(H426:H432)</f>
        <v>0.2</v>
      </c>
      <c r="I433" s="32">
        <f t="shared" ref="I433" si="321">SUM(I426:I432)</f>
        <v>4.9000000000000004</v>
      </c>
      <c r="J433" s="32">
        <f t="shared" ref="J433" si="322">SUM(J426:J432)</f>
        <v>24</v>
      </c>
      <c r="K433" s="48"/>
      <c r="L433" s="32">
        <f t="shared" si="288"/>
        <v>64.19</v>
      </c>
    </row>
    <row r="434" spans="1:12" ht="14.4">
      <c r="A434" s="33">
        <f>A426</f>
        <v>2</v>
      </c>
      <c r="B434" s="34">
        <f>B426</f>
        <v>4</v>
      </c>
      <c r="C434" s="35" t="s">
        <v>33</v>
      </c>
      <c r="D434" s="36" t="s">
        <v>29</v>
      </c>
      <c r="E434" s="23"/>
      <c r="F434" s="24"/>
      <c r="G434" s="24"/>
      <c r="H434" s="24"/>
      <c r="I434" s="24"/>
      <c r="J434" s="24"/>
      <c r="K434" s="47"/>
      <c r="L434" s="24"/>
    </row>
    <row r="435" spans="1:12" ht="14.4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4.4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4.4">
      <c r="A437" s="27"/>
      <c r="B437" s="28"/>
      <c r="C437" s="29"/>
      <c r="D437" s="30" t="s">
        <v>32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26.4">
      <c r="A438" s="33">
        <f>A426</f>
        <v>2</v>
      </c>
      <c r="B438" s="34">
        <f>B426</f>
        <v>4</v>
      </c>
      <c r="C438" s="35" t="s">
        <v>34</v>
      </c>
      <c r="D438" s="25" t="s">
        <v>35</v>
      </c>
      <c r="E438" s="23" t="s">
        <v>59</v>
      </c>
      <c r="F438" s="24">
        <v>60</v>
      </c>
      <c r="G438" s="24">
        <v>3.86</v>
      </c>
      <c r="H438" s="24">
        <v>8.74</v>
      </c>
      <c r="I438" s="24">
        <v>7.46</v>
      </c>
      <c r="J438" s="24">
        <v>125</v>
      </c>
      <c r="K438" s="47" t="s">
        <v>36</v>
      </c>
      <c r="L438" s="24"/>
    </row>
    <row r="439" spans="1:12" ht="14.4">
      <c r="A439" s="19"/>
      <c r="B439" s="20"/>
      <c r="C439" s="21"/>
      <c r="D439" s="25" t="s">
        <v>37</v>
      </c>
      <c r="E439" s="23"/>
      <c r="F439" s="24"/>
      <c r="G439" s="24"/>
      <c r="H439" s="24"/>
      <c r="I439" s="24"/>
      <c r="J439" s="24"/>
      <c r="K439" s="47"/>
      <c r="L439" s="24"/>
    </row>
    <row r="440" spans="1:12" ht="14.4">
      <c r="A440" s="19"/>
      <c r="B440" s="20"/>
      <c r="C440" s="21"/>
      <c r="D440" s="25" t="s">
        <v>31</v>
      </c>
      <c r="E440" s="23" t="s">
        <v>60</v>
      </c>
      <c r="F440" s="24">
        <v>160</v>
      </c>
      <c r="G440" s="24">
        <v>12.2</v>
      </c>
      <c r="H440" s="24">
        <v>10.6</v>
      </c>
      <c r="I440" s="24">
        <v>23.09</v>
      </c>
      <c r="J440" s="24">
        <v>237</v>
      </c>
      <c r="K440" s="47" t="s">
        <v>44</v>
      </c>
      <c r="L440" s="24"/>
    </row>
    <row r="441" spans="1:12" ht="14.4">
      <c r="A441" s="19"/>
      <c r="B441" s="20"/>
      <c r="C441" s="21"/>
      <c r="D441" s="25" t="s">
        <v>39</v>
      </c>
      <c r="E441" s="23"/>
      <c r="F441" s="24"/>
      <c r="G441" s="24"/>
      <c r="H441" s="24"/>
      <c r="I441" s="24"/>
      <c r="J441" s="24"/>
      <c r="K441" s="47"/>
      <c r="L441" s="24"/>
    </row>
    <row r="442" spans="1:12" ht="26.4">
      <c r="A442" s="19"/>
      <c r="B442" s="20"/>
      <c r="C442" s="21"/>
      <c r="D442" s="25" t="s">
        <v>42</v>
      </c>
      <c r="E442" s="23" t="s">
        <v>61</v>
      </c>
      <c r="F442" s="24">
        <v>200</v>
      </c>
      <c r="G442" s="24">
        <v>0.6</v>
      </c>
      <c r="H442" s="24">
        <v>0.03</v>
      </c>
      <c r="I442" s="24">
        <v>34.71</v>
      </c>
      <c r="J442" s="24">
        <v>151</v>
      </c>
      <c r="K442" s="47" t="s">
        <v>62</v>
      </c>
      <c r="L442" s="24"/>
    </row>
    <row r="443" spans="1:12" ht="26.4">
      <c r="A443" s="19"/>
      <c r="B443" s="20"/>
      <c r="C443" s="21"/>
      <c r="D443" s="25" t="s">
        <v>45</v>
      </c>
      <c r="E443" s="23" t="s">
        <v>58</v>
      </c>
      <c r="F443" s="24">
        <v>40</v>
      </c>
      <c r="G443" s="24">
        <v>2.52</v>
      </c>
      <c r="H443" s="24">
        <v>0.36</v>
      </c>
      <c r="I443" s="24">
        <v>18.84</v>
      </c>
      <c r="J443" s="24">
        <v>91</v>
      </c>
      <c r="K443" s="47"/>
      <c r="L443" s="24"/>
    </row>
    <row r="444" spans="1:12" ht="14.4">
      <c r="A444" s="19"/>
      <c r="B444" s="20"/>
      <c r="C444" s="21"/>
      <c r="D444" s="25" t="s">
        <v>46</v>
      </c>
      <c r="E444" s="23"/>
      <c r="F444" s="24"/>
      <c r="G444" s="24"/>
      <c r="H444" s="24"/>
      <c r="I444" s="24"/>
      <c r="J444" s="24"/>
      <c r="K444" s="47"/>
      <c r="L444" s="24"/>
    </row>
    <row r="445" spans="1:12" ht="14.4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4.4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4.4">
      <c r="A447" s="27"/>
      <c r="B447" s="28"/>
      <c r="C447" s="29"/>
      <c r="D447" s="30" t="s">
        <v>32</v>
      </c>
      <c r="E447" s="31"/>
      <c r="F447" s="32">
        <f>SUM(F438:F446)</f>
        <v>460</v>
      </c>
      <c r="G447" s="32">
        <f t="shared" ref="G447" si="328">SUM(G438:G446)</f>
        <v>19.18</v>
      </c>
      <c r="H447" s="32">
        <f t="shared" ref="H447" si="329">SUM(H438:H446)</f>
        <v>19.73</v>
      </c>
      <c r="I447" s="32">
        <f t="shared" ref="I447" si="330">SUM(I438:I446)</f>
        <v>84.100000000000009</v>
      </c>
      <c r="J447" s="32">
        <f t="shared" ref="J447" si="331">SUM(J438:J446)</f>
        <v>604</v>
      </c>
      <c r="K447" s="48"/>
      <c r="L447" s="32">
        <f t="shared" ref="L447" ca="1" si="332">SUM(L444:L452)</f>
        <v>0</v>
      </c>
    </row>
    <row r="448" spans="1:12" ht="14.4">
      <c r="A448" s="33">
        <f>A426</f>
        <v>2</v>
      </c>
      <c r="B448" s="34">
        <f>B426</f>
        <v>4</v>
      </c>
      <c r="C448" s="35" t="s">
        <v>47</v>
      </c>
      <c r="D448" s="36" t="s">
        <v>48</v>
      </c>
      <c r="E448" s="23"/>
      <c r="F448" s="24"/>
      <c r="G448" s="24"/>
      <c r="H448" s="24"/>
      <c r="I448" s="24"/>
      <c r="J448" s="24"/>
      <c r="K448" s="47"/>
      <c r="L448" s="24"/>
    </row>
    <row r="449" spans="1:12" ht="14.4">
      <c r="A449" s="19"/>
      <c r="B449" s="20"/>
      <c r="C449" s="21"/>
      <c r="D449" s="36" t="s">
        <v>42</v>
      </c>
      <c r="E449" s="23"/>
      <c r="F449" s="24"/>
      <c r="G449" s="24"/>
      <c r="H449" s="24"/>
      <c r="I449" s="24"/>
      <c r="J449" s="24"/>
      <c r="K449" s="47"/>
      <c r="L449" s="24"/>
    </row>
    <row r="450" spans="1:12" ht="14.4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4.4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4.4">
      <c r="A452" s="27"/>
      <c r="B452" s="28"/>
      <c r="C452" s="29"/>
      <c r="D452" s="30" t="s">
        <v>32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4.4">
      <c r="A453" s="33">
        <f>A426</f>
        <v>2</v>
      </c>
      <c r="B453" s="34">
        <f>B426</f>
        <v>4</v>
      </c>
      <c r="C453" s="35" t="s">
        <v>49</v>
      </c>
      <c r="D453" s="25" t="s">
        <v>25</v>
      </c>
      <c r="E453" s="23"/>
      <c r="F453" s="24"/>
      <c r="G453" s="24"/>
      <c r="H453" s="24"/>
      <c r="I453" s="24"/>
      <c r="J453" s="24"/>
      <c r="K453" s="47"/>
      <c r="L453" s="24"/>
    </row>
    <row r="454" spans="1:12" ht="14.4">
      <c r="A454" s="19"/>
      <c r="B454" s="20"/>
      <c r="C454" s="21"/>
      <c r="D454" s="25" t="s">
        <v>39</v>
      </c>
      <c r="E454" s="23"/>
      <c r="F454" s="24"/>
      <c r="G454" s="24"/>
      <c r="H454" s="24"/>
      <c r="I454" s="24"/>
      <c r="J454" s="24"/>
      <c r="K454" s="47"/>
      <c r="L454" s="24"/>
    </row>
    <row r="455" spans="1:12" ht="14.4">
      <c r="A455" s="19"/>
      <c r="B455" s="20"/>
      <c r="C455" s="21"/>
      <c r="D455" s="25" t="s">
        <v>42</v>
      </c>
      <c r="E455" s="23"/>
      <c r="F455" s="24"/>
      <c r="G455" s="24"/>
      <c r="H455" s="24"/>
      <c r="I455" s="24"/>
      <c r="J455" s="24"/>
      <c r="K455" s="47"/>
      <c r="L455" s="24"/>
    </row>
    <row r="456" spans="1:12" ht="14.4">
      <c r="A456" s="19"/>
      <c r="B456" s="20"/>
      <c r="C456" s="21"/>
      <c r="D456" s="25" t="s">
        <v>28</v>
      </c>
      <c r="E456" s="23"/>
      <c r="F456" s="24"/>
      <c r="G456" s="24"/>
      <c r="H456" s="24"/>
      <c r="I456" s="24"/>
      <c r="J456" s="24"/>
      <c r="K456" s="47"/>
      <c r="L456" s="24"/>
    </row>
    <row r="457" spans="1:12" ht="14.4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4.4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4.4">
      <c r="A459" s="27"/>
      <c r="B459" s="28"/>
      <c r="C459" s="29"/>
      <c r="D459" s="30" t="s">
        <v>32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4.4">
      <c r="A460" s="33">
        <f>A426</f>
        <v>2</v>
      </c>
      <c r="B460" s="34">
        <f>B426</f>
        <v>4</v>
      </c>
      <c r="C460" s="35" t="s">
        <v>50</v>
      </c>
      <c r="D460" s="36" t="s">
        <v>51</v>
      </c>
      <c r="E460" s="23"/>
      <c r="F460" s="24"/>
      <c r="G460" s="24"/>
      <c r="H460" s="24"/>
      <c r="I460" s="24"/>
      <c r="J460" s="24"/>
      <c r="K460" s="47"/>
      <c r="L460" s="24"/>
    </row>
    <row r="461" spans="1:12" ht="14.4">
      <c r="A461" s="19"/>
      <c r="B461" s="20"/>
      <c r="C461" s="21"/>
      <c r="D461" s="36" t="s">
        <v>48</v>
      </c>
      <c r="E461" s="23"/>
      <c r="F461" s="24"/>
      <c r="G461" s="24"/>
      <c r="H461" s="24"/>
      <c r="I461" s="24"/>
      <c r="J461" s="24"/>
      <c r="K461" s="47"/>
      <c r="L461" s="24"/>
    </row>
    <row r="462" spans="1:12" ht="14.4">
      <c r="A462" s="19"/>
      <c r="B462" s="20"/>
      <c r="C462" s="21"/>
      <c r="D462" s="36" t="s">
        <v>42</v>
      </c>
      <c r="E462" s="23"/>
      <c r="F462" s="24"/>
      <c r="G462" s="24"/>
      <c r="H462" s="24"/>
      <c r="I462" s="24"/>
      <c r="J462" s="24"/>
      <c r="K462" s="47"/>
      <c r="L462" s="24"/>
    </row>
    <row r="463" spans="1:12" ht="14.4">
      <c r="A463" s="19"/>
      <c r="B463" s="20"/>
      <c r="C463" s="21"/>
      <c r="D463" s="36" t="s">
        <v>29</v>
      </c>
      <c r="E463" s="23"/>
      <c r="F463" s="24"/>
      <c r="G463" s="24"/>
      <c r="H463" s="24"/>
      <c r="I463" s="24"/>
      <c r="J463" s="24"/>
      <c r="K463" s="47"/>
      <c r="L463" s="24"/>
    </row>
    <row r="464" spans="1:12" ht="14.4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4.4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4.4">
      <c r="A466" s="27"/>
      <c r="B466" s="28"/>
      <c r="C466" s="29"/>
      <c r="D466" s="37" t="s">
        <v>32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62" t="s">
        <v>52</v>
      </c>
      <c r="D467" s="63"/>
      <c r="E467" s="40"/>
      <c r="F467" s="41">
        <f>F433+F437+F447+F452+F459+F466</f>
        <v>510</v>
      </c>
      <c r="G467" s="41">
        <f t="shared" ref="G467" si="348">G433+G437+G447+G452+G459+G466</f>
        <v>19.38</v>
      </c>
      <c r="H467" s="41">
        <f t="shared" ref="H467" si="349">H433+H437+H447+H452+H459+H466</f>
        <v>19.93</v>
      </c>
      <c r="I467" s="41">
        <f t="shared" ref="I467" si="350">I433+I437+I447+I452+I459+I466</f>
        <v>89.000000000000014</v>
      </c>
      <c r="J467" s="41">
        <f t="shared" ref="J467" si="351">J433+J437+J447+J452+J459+J466</f>
        <v>628</v>
      </c>
      <c r="K467" s="49"/>
      <c r="L467" s="41">
        <f t="shared" ref="L467" ca="1" si="352">L433+L437+L447+L452+L459+L466</f>
        <v>0</v>
      </c>
    </row>
    <row r="468" spans="1:12" ht="14.4">
      <c r="A468" s="13">
        <v>2</v>
      </c>
      <c r="B468" s="14">
        <v>5</v>
      </c>
      <c r="C468" s="15" t="s">
        <v>24</v>
      </c>
      <c r="D468" s="16" t="s">
        <v>25</v>
      </c>
      <c r="E468" s="17"/>
      <c r="F468" s="18"/>
      <c r="G468" s="18"/>
      <c r="H468" s="18"/>
      <c r="I468" s="18"/>
      <c r="J468" s="18"/>
      <c r="K468" s="46"/>
      <c r="L468" s="18"/>
    </row>
    <row r="469" spans="1:12" ht="14.4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4.4">
      <c r="A470" s="19"/>
      <c r="B470" s="20"/>
      <c r="C470" s="21"/>
      <c r="D470" s="25" t="s">
        <v>27</v>
      </c>
      <c r="E470" s="23"/>
      <c r="F470" s="24"/>
      <c r="G470" s="24"/>
      <c r="H470" s="24"/>
      <c r="I470" s="24"/>
      <c r="J470" s="24"/>
      <c r="K470" s="47"/>
      <c r="L470" s="24"/>
    </row>
    <row r="471" spans="1:12" ht="14.4">
      <c r="A471" s="19"/>
      <c r="B471" s="20"/>
      <c r="C471" s="21"/>
      <c r="D471" s="25" t="s">
        <v>28</v>
      </c>
      <c r="E471" s="23"/>
      <c r="F471" s="24"/>
      <c r="G471" s="24"/>
      <c r="H471" s="24"/>
      <c r="I471" s="24"/>
      <c r="J471" s="24"/>
      <c r="K471" s="47"/>
      <c r="L471" s="24"/>
    </row>
    <row r="472" spans="1:12" ht="14.4">
      <c r="A472" s="19"/>
      <c r="B472" s="20"/>
      <c r="C472" s="21"/>
      <c r="D472" s="25" t="s">
        <v>29</v>
      </c>
      <c r="E472" s="23"/>
      <c r="F472" s="24"/>
      <c r="G472" s="24"/>
      <c r="H472" s="24"/>
      <c r="I472" s="24"/>
      <c r="J472" s="24"/>
      <c r="K472" s="47"/>
      <c r="L472" s="24"/>
    </row>
    <row r="473" spans="1:12" ht="14.4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>
        <v>64.19</v>
      </c>
    </row>
    <row r="474" spans="1:12" ht="14.4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4.4">
      <c r="A475" s="27"/>
      <c r="B475" s="28"/>
      <c r="C475" s="29"/>
      <c r="D475" s="30" t="s">
        <v>32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64.19</v>
      </c>
    </row>
    <row r="476" spans="1:12" ht="14.4">
      <c r="A476" s="33">
        <f>A468</f>
        <v>2</v>
      </c>
      <c r="B476" s="34">
        <f>B468</f>
        <v>5</v>
      </c>
      <c r="C476" s="35" t="s">
        <v>33</v>
      </c>
      <c r="D476" s="36" t="s">
        <v>29</v>
      </c>
      <c r="E476" s="23"/>
      <c r="F476" s="24"/>
      <c r="G476" s="24"/>
      <c r="H476" s="24"/>
      <c r="I476" s="24"/>
      <c r="J476" s="24"/>
      <c r="K476" s="47"/>
      <c r="L476" s="24"/>
    </row>
    <row r="477" spans="1:12" ht="14.4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4.4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4.4">
      <c r="A479" s="27"/>
      <c r="B479" s="28"/>
      <c r="C479" s="29"/>
      <c r="D479" s="30" t="s">
        <v>32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26.4">
      <c r="A480" s="33">
        <f>A468</f>
        <v>2</v>
      </c>
      <c r="B480" s="34">
        <f>B468</f>
        <v>5</v>
      </c>
      <c r="C480" s="35" t="s">
        <v>34</v>
      </c>
      <c r="D480" s="25" t="s">
        <v>35</v>
      </c>
      <c r="E480" s="23" t="s">
        <v>76</v>
      </c>
      <c r="F480" s="24">
        <v>60</v>
      </c>
      <c r="G480" s="24">
        <v>162</v>
      </c>
      <c r="H480" s="24">
        <v>6.1</v>
      </c>
      <c r="I480" s="24">
        <v>6.92</v>
      </c>
      <c r="J480" s="24">
        <v>90</v>
      </c>
      <c r="K480" s="47" t="s">
        <v>63</v>
      </c>
      <c r="L480" s="24"/>
    </row>
    <row r="481" spans="1:12" ht="14.4">
      <c r="A481" s="19"/>
      <c r="B481" s="20"/>
      <c r="C481" s="21"/>
      <c r="D481" s="25" t="s">
        <v>37</v>
      </c>
      <c r="E481" s="23"/>
      <c r="F481" s="24"/>
      <c r="G481" s="24"/>
      <c r="H481" s="24"/>
      <c r="I481" s="24"/>
      <c r="J481" s="24"/>
      <c r="K481" s="47"/>
      <c r="L481" s="24"/>
    </row>
    <row r="482" spans="1:12" ht="14.4">
      <c r="A482" s="19"/>
      <c r="B482" s="20"/>
      <c r="C482" s="21"/>
      <c r="D482" s="25" t="s">
        <v>31</v>
      </c>
      <c r="E482" s="23" t="s">
        <v>64</v>
      </c>
      <c r="F482" s="24">
        <v>100</v>
      </c>
      <c r="G482" s="24">
        <v>8.1999999999999993</v>
      </c>
      <c r="H482" s="24">
        <v>5</v>
      </c>
      <c r="I482" s="24">
        <v>10.23</v>
      </c>
      <c r="J482" s="24">
        <v>119</v>
      </c>
      <c r="K482" s="47" t="s">
        <v>65</v>
      </c>
      <c r="L482" s="24"/>
    </row>
    <row r="483" spans="1:12" ht="26.4">
      <c r="A483" s="19"/>
      <c r="B483" s="20"/>
      <c r="C483" s="21"/>
      <c r="D483" s="25" t="s">
        <v>39</v>
      </c>
      <c r="E483" s="23" t="s">
        <v>75</v>
      </c>
      <c r="F483" s="24">
        <v>140</v>
      </c>
      <c r="G483" s="24">
        <v>3.06</v>
      </c>
      <c r="H483" s="24">
        <v>4.3499999999999996</v>
      </c>
      <c r="I483" s="24">
        <v>20.56</v>
      </c>
      <c r="J483" s="24">
        <v>136</v>
      </c>
      <c r="K483" s="47" t="s">
        <v>66</v>
      </c>
      <c r="L483" s="24"/>
    </row>
    <row r="484" spans="1:12" ht="14.4">
      <c r="A484" s="19"/>
      <c r="B484" s="20"/>
      <c r="C484" s="21"/>
      <c r="D484" s="25" t="s">
        <v>42</v>
      </c>
      <c r="E484" s="23" t="s">
        <v>74</v>
      </c>
      <c r="F484" s="24">
        <v>200</v>
      </c>
      <c r="G484" s="24">
        <v>0.1</v>
      </c>
      <c r="H484" s="24">
        <v>0.04</v>
      </c>
      <c r="I484" s="24">
        <v>10.71</v>
      </c>
      <c r="J484" s="24">
        <v>44</v>
      </c>
      <c r="K484" s="47" t="s">
        <v>67</v>
      </c>
      <c r="L484" s="24"/>
    </row>
    <row r="485" spans="1:12" ht="26.4">
      <c r="A485" s="19"/>
      <c r="B485" s="20"/>
      <c r="C485" s="21"/>
      <c r="D485" s="25" t="s">
        <v>45</v>
      </c>
      <c r="E485" s="23" t="s">
        <v>58</v>
      </c>
      <c r="F485" s="24">
        <v>40</v>
      </c>
      <c r="G485" s="24">
        <v>2.52</v>
      </c>
      <c r="H485" s="24">
        <v>0.36</v>
      </c>
      <c r="I485" s="24">
        <v>18.84</v>
      </c>
      <c r="J485" s="24">
        <v>91</v>
      </c>
      <c r="K485" s="47"/>
      <c r="L485" s="24"/>
    </row>
    <row r="486" spans="1:12" ht="14.4">
      <c r="A486" s="19"/>
      <c r="B486" s="20"/>
      <c r="C486" s="21"/>
      <c r="D486" s="25" t="s">
        <v>46</v>
      </c>
      <c r="E486" s="23"/>
      <c r="F486" s="24"/>
      <c r="G486" s="24"/>
      <c r="H486" s="24"/>
      <c r="I486" s="24"/>
      <c r="J486" s="24"/>
      <c r="K486" s="47"/>
      <c r="L486" s="24"/>
    </row>
    <row r="487" spans="1:12" ht="14.4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4.4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4.4">
      <c r="A489" s="27"/>
      <c r="B489" s="28"/>
      <c r="C489" s="29"/>
      <c r="D489" s="30" t="s">
        <v>32</v>
      </c>
      <c r="E489" s="31"/>
      <c r="F489" s="32">
        <f>SUM(F480:F488)</f>
        <v>540</v>
      </c>
      <c r="G489" s="32">
        <f t="shared" ref="G489" si="363">SUM(G480:G488)</f>
        <v>175.88</v>
      </c>
      <c r="H489" s="32">
        <f t="shared" ref="H489" si="364">SUM(H480:H488)</f>
        <v>15.849999999999998</v>
      </c>
      <c r="I489" s="32">
        <f t="shared" ref="I489" si="365">SUM(I480:I488)</f>
        <v>67.259999999999991</v>
      </c>
      <c r="J489" s="32">
        <f t="shared" ref="J489" si="366">SUM(J480:J488)</f>
        <v>480</v>
      </c>
      <c r="K489" s="48"/>
      <c r="L489" s="32">
        <f t="shared" ref="L489" ca="1" si="367">SUM(L486:L494)</f>
        <v>0</v>
      </c>
    </row>
    <row r="490" spans="1:12" ht="14.4">
      <c r="A490" s="33">
        <f>A468</f>
        <v>2</v>
      </c>
      <c r="B490" s="34">
        <f>B468</f>
        <v>5</v>
      </c>
      <c r="C490" s="35" t="s">
        <v>47</v>
      </c>
      <c r="D490" s="36" t="s">
        <v>48</v>
      </c>
      <c r="E490" s="23"/>
      <c r="F490" s="24"/>
      <c r="G490" s="24"/>
      <c r="H490" s="24"/>
      <c r="I490" s="24"/>
      <c r="J490" s="24"/>
      <c r="K490" s="47"/>
      <c r="L490" s="24"/>
    </row>
    <row r="491" spans="1:12" ht="14.4">
      <c r="A491" s="19"/>
      <c r="B491" s="20"/>
      <c r="C491" s="21"/>
      <c r="D491" s="36" t="s">
        <v>42</v>
      </c>
      <c r="E491" s="23"/>
      <c r="F491" s="24"/>
      <c r="G491" s="24"/>
      <c r="H491" s="24"/>
      <c r="I491" s="24"/>
      <c r="J491" s="24"/>
      <c r="K491" s="47"/>
      <c r="L491" s="24"/>
    </row>
    <row r="492" spans="1:12" ht="14.4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4.4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4.4">
      <c r="A494" s="27"/>
      <c r="B494" s="28"/>
      <c r="C494" s="29"/>
      <c r="D494" s="30" t="s">
        <v>32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4.4">
      <c r="A495" s="33">
        <f>A468</f>
        <v>2</v>
      </c>
      <c r="B495" s="34">
        <f>B468</f>
        <v>5</v>
      </c>
      <c r="C495" s="35" t="s">
        <v>49</v>
      </c>
      <c r="D495" s="25" t="s">
        <v>25</v>
      </c>
      <c r="E495" s="23"/>
      <c r="F495" s="24"/>
      <c r="G495" s="24"/>
      <c r="H495" s="24"/>
      <c r="I495" s="24"/>
      <c r="J495" s="24"/>
      <c r="K495" s="47"/>
      <c r="L495" s="24"/>
    </row>
    <row r="496" spans="1:12" ht="14.4">
      <c r="A496" s="19"/>
      <c r="B496" s="20"/>
      <c r="C496" s="21"/>
      <c r="D496" s="25" t="s">
        <v>39</v>
      </c>
      <c r="E496" s="23"/>
      <c r="F496" s="24"/>
      <c r="G496" s="24"/>
      <c r="H496" s="24"/>
      <c r="I496" s="24"/>
      <c r="J496" s="24"/>
      <c r="K496" s="47"/>
      <c r="L496" s="24"/>
    </row>
    <row r="497" spans="1:12" ht="14.4">
      <c r="A497" s="19"/>
      <c r="B497" s="20"/>
      <c r="C497" s="21"/>
      <c r="D497" s="25" t="s">
        <v>42</v>
      </c>
      <c r="E497" s="23"/>
      <c r="F497" s="24"/>
      <c r="G497" s="24"/>
      <c r="H497" s="24"/>
      <c r="I497" s="24"/>
      <c r="J497" s="24"/>
      <c r="K497" s="47"/>
      <c r="L497" s="24"/>
    </row>
    <row r="498" spans="1:12" ht="14.4">
      <c r="A498" s="19"/>
      <c r="B498" s="20"/>
      <c r="C498" s="21"/>
      <c r="D498" s="25" t="s">
        <v>28</v>
      </c>
      <c r="E498" s="23"/>
      <c r="F498" s="24"/>
      <c r="G498" s="24"/>
      <c r="H498" s="24"/>
      <c r="I498" s="24"/>
      <c r="J498" s="24"/>
      <c r="K498" s="47"/>
      <c r="L498" s="24"/>
    </row>
    <row r="499" spans="1:12" ht="14.4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4.4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4.4">
      <c r="A501" s="27"/>
      <c r="B501" s="28"/>
      <c r="C501" s="29"/>
      <c r="D501" s="30" t="s">
        <v>32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4.4">
      <c r="A502" s="33">
        <f>A468</f>
        <v>2</v>
      </c>
      <c r="B502" s="34">
        <f>B468</f>
        <v>5</v>
      </c>
      <c r="C502" s="35" t="s">
        <v>50</v>
      </c>
      <c r="D502" s="36" t="s">
        <v>51</v>
      </c>
      <c r="E502" s="23"/>
      <c r="F502" s="24"/>
      <c r="G502" s="24"/>
      <c r="H502" s="24"/>
      <c r="I502" s="24"/>
      <c r="J502" s="24"/>
      <c r="K502" s="47"/>
      <c r="L502" s="24"/>
    </row>
    <row r="503" spans="1:12" ht="14.4">
      <c r="A503" s="19"/>
      <c r="B503" s="20"/>
      <c r="C503" s="21"/>
      <c r="D503" s="36" t="s">
        <v>48</v>
      </c>
      <c r="E503" s="23"/>
      <c r="F503" s="24"/>
      <c r="G503" s="24"/>
      <c r="H503" s="24"/>
      <c r="I503" s="24"/>
      <c r="J503" s="24"/>
      <c r="K503" s="47"/>
      <c r="L503" s="24"/>
    </row>
    <row r="504" spans="1:12" ht="14.4">
      <c r="A504" s="19"/>
      <c r="B504" s="20"/>
      <c r="C504" s="21"/>
      <c r="D504" s="36" t="s">
        <v>42</v>
      </c>
      <c r="E504" s="23"/>
      <c r="F504" s="24"/>
      <c r="G504" s="24"/>
      <c r="H504" s="24"/>
      <c r="I504" s="24"/>
      <c r="J504" s="24"/>
      <c r="K504" s="47"/>
      <c r="L504" s="24"/>
    </row>
    <row r="505" spans="1:12" ht="14.4">
      <c r="A505" s="19"/>
      <c r="B505" s="20"/>
      <c r="C505" s="21"/>
      <c r="D505" s="36" t="s">
        <v>29</v>
      </c>
      <c r="E505" s="23"/>
      <c r="F505" s="24"/>
      <c r="G505" s="24"/>
      <c r="H505" s="24"/>
      <c r="I505" s="24"/>
      <c r="J505" s="24"/>
      <c r="K505" s="47"/>
      <c r="L505" s="24"/>
    </row>
    <row r="506" spans="1:12" ht="14.4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4.4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4.4">
      <c r="A508" s="27"/>
      <c r="B508" s="28"/>
      <c r="C508" s="29"/>
      <c r="D508" s="37" t="s">
        <v>32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62" t="s">
        <v>52</v>
      </c>
      <c r="D509" s="63"/>
      <c r="E509" s="40"/>
      <c r="F509" s="41">
        <f>F475+F479+F489+F494+F501+F508</f>
        <v>540</v>
      </c>
      <c r="G509" s="41">
        <f t="shared" ref="G509" si="383">G475+G479+G489+G494+G501+G508</f>
        <v>175.88</v>
      </c>
      <c r="H509" s="41">
        <f t="shared" ref="H509" si="384">H475+H479+H489+H494+H501+H508</f>
        <v>15.849999999999998</v>
      </c>
      <c r="I509" s="41">
        <f t="shared" ref="I509" si="385">I475+I479+I489+I494+I501+I508</f>
        <v>67.259999999999991</v>
      </c>
      <c r="J509" s="41">
        <f t="shared" ref="J509" si="386">J475+J479+J489+J494+J501+J508</f>
        <v>480</v>
      </c>
      <c r="K509" s="49"/>
      <c r="L509" s="41">
        <f t="shared" ref="L509" ca="1" si="387">L475+L479+L489+L494+L501+L508</f>
        <v>0</v>
      </c>
    </row>
    <row r="510" spans="1:12" ht="14.4">
      <c r="A510" s="13">
        <v>2</v>
      </c>
      <c r="B510" s="14">
        <v>6</v>
      </c>
      <c r="C510" s="15" t="s">
        <v>24</v>
      </c>
      <c r="D510" s="16" t="s">
        <v>25</v>
      </c>
      <c r="E510" s="17"/>
      <c r="F510" s="18"/>
      <c r="G510" s="18"/>
      <c r="H510" s="18"/>
      <c r="I510" s="18"/>
      <c r="J510" s="18"/>
      <c r="K510" s="46"/>
      <c r="L510" s="18"/>
    </row>
    <row r="511" spans="1:12" ht="14.4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4.4">
      <c r="A512" s="19"/>
      <c r="B512" s="20"/>
      <c r="C512" s="21"/>
      <c r="D512" s="25" t="s">
        <v>27</v>
      </c>
      <c r="E512" s="23"/>
      <c r="F512" s="24"/>
      <c r="G512" s="24"/>
      <c r="H512" s="24"/>
      <c r="I512" s="24"/>
      <c r="J512" s="24"/>
      <c r="K512" s="47"/>
      <c r="L512" s="24"/>
    </row>
    <row r="513" spans="1:12" ht="14.4">
      <c r="A513" s="19"/>
      <c r="B513" s="20"/>
      <c r="C513" s="21"/>
      <c r="D513" s="25" t="s">
        <v>28</v>
      </c>
      <c r="E513" s="23"/>
      <c r="F513" s="24"/>
      <c r="G513" s="24"/>
      <c r="H513" s="24"/>
      <c r="I513" s="24"/>
      <c r="J513" s="24"/>
      <c r="K513" s="47"/>
      <c r="L513" s="24">
        <v>64.19</v>
      </c>
    </row>
    <row r="514" spans="1:12" ht="14.4">
      <c r="A514" s="19"/>
      <c r="B514" s="20"/>
      <c r="C514" s="21"/>
      <c r="D514" s="25" t="s">
        <v>29</v>
      </c>
      <c r="E514" s="61" t="s">
        <v>53</v>
      </c>
      <c r="F514" s="24">
        <v>50</v>
      </c>
      <c r="G514" s="24">
        <v>0.2</v>
      </c>
      <c r="H514" s="24">
        <v>0.2</v>
      </c>
      <c r="I514" s="24">
        <v>4.9000000000000004</v>
      </c>
      <c r="J514" s="24">
        <v>24</v>
      </c>
      <c r="K514" s="47"/>
      <c r="L514" s="24"/>
    </row>
    <row r="515" spans="1:12" ht="14.4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4.4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4.4">
      <c r="A517" s="27"/>
      <c r="B517" s="28"/>
      <c r="C517" s="29"/>
      <c r="D517" s="30" t="s">
        <v>32</v>
      </c>
      <c r="E517" s="31"/>
      <c r="F517" s="32">
        <f>SUM(F510:F516)</f>
        <v>50</v>
      </c>
      <c r="G517" s="32">
        <f t="shared" ref="G517" si="388">SUM(G510:G516)</f>
        <v>0.2</v>
      </c>
      <c r="H517" s="32">
        <f t="shared" ref="H517" si="389">SUM(H510:H516)</f>
        <v>0.2</v>
      </c>
      <c r="I517" s="32">
        <f t="shared" ref="I517" si="390">SUM(I510:I516)</f>
        <v>4.9000000000000004</v>
      </c>
      <c r="J517" s="32">
        <f t="shared" ref="J517" si="391">SUM(J510:J516)</f>
        <v>24</v>
      </c>
      <c r="K517" s="48"/>
      <c r="L517" s="32">
        <f t="shared" si="357"/>
        <v>64.19</v>
      </c>
    </row>
    <row r="518" spans="1:12" ht="14.4">
      <c r="A518" s="33">
        <f>A510</f>
        <v>2</v>
      </c>
      <c r="B518" s="34">
        <f>B510</f>
        <v>6</v>
      </c>
      <c r="C518" s="35" t="s">
        <v>33</v>
      </c>
      <c r="D518" s="36" t="s">
        <v>29</v>
      </c>
      <c r="E518" s="23"/>
      <c r="F518" s="24"/>
      <c r="G518" s="24"/>
      <c r="H518" s="24"/>
      <c r="I518" s="24"/>
      <c r="J518" s="24"/>
      <c r="K518" s="47"/>
      <c r="L518" s="24"/>
    </row>
    <row r="519" spans="1:12" ht="14.4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4.4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4.4">
      <c r="A521" s="27"/>
      <c r="B521" s="28"/>
      <c r="C521" s="29"/>
      <c r="D521" s="30" t="s">
        <v>32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26.4">
      <c r="A522" s="33">
        <f>A510</f>
        <v>2</v>
      </c>
      <c r="B522" s="34">
        <f>B510</f>
        <v>6</v>
      </c>
      <c r="C522" s="35" t="s">
        <v>34</v>
      </c>
      <c r="D522" s="25" t="s">
        <v>35</v>
      </c>
      <c r="E522" s="23" t="s">
        <v>69</v>
      </c>
      <c r="F522" s="24">
        <v>60</v>
      </c>
      <c r="G522" s="24">
        <v>0.63</v>
      </c>
      <c r="H522" s="24">
        <v>10.130000000000001</v>
      </c>
      <c r="I522" s="24">
        <v>2.3199999999999998</v>
      </c>
      <c r="J522" s="24">
        <v>104</v>
      </c>
      <c r="K522" s="47" t="s">
        <v>63</v>
      </c>
      <c r="L522" s="24"/>
    </row>
    <row r="523" spans="1:12" ht="14.4">
      <c r="A523" s="19"/>
      <c r="B523" s="20"/>
      <c r="C523" s="21"/>
      <c r="D523" s="25" t="s">
        <v>37</v>
      </c>
      <c r="E523" s="23"/>
      <c r="F523" s="24"/>
      <c r="G523" s="24"/>
      <c r="H523" s="24"/>
      <c r="I523" s="24"/>
      <c r="J523" s="24"/>
      <c r="K523" s="47"/>
      <c r="L523" s="24"/>
    </row>
    <row r="524" spans="1:12" ht="14.4">
      <c r="A524" s="19"/>
      <c r="B524" s="20"/>
      <c r="C524" s="21"/>
      <c r="D524" s="25" t="s">
        <v>31</v>
      </c>
      <c r="E524" s="23" t="s">
        <v>70</v>
      </c>
      <c r="F524" s="24">
        <v>150</v>
      </c>
      <c r="G524" s="24">
        <v>14</v>
      </c>
      <c r="H524" s="24">
        <v>8.5</v>
      </c>
      <c r="I524" s="24">
        <v>42</v>
      </c>
      <c r="J524" s="24">
        <v>301</v>
      </c>
      <c r="K524" s="47" t="s">
        <v>71</v>
      </c>
      <c r="L524" s="24"/>
    </row>
    <row r="525" spans="1:12" ht="14.4">
      <c r="A525" s="19"/>
      <c r="B525" s="20"/>
      <c r="C525" s="21"/>
      <c r="D525" s="25" t="s">
        <v>39</v>
      </c>
      <c r="E525" s="23"/>
      <c r="F525" s="24"/>
      <c r="G525" s="24"/>
      <c r="H525" s="24"/>
      <c r="I525" s="24"/>
      <c r="J525" s="24"/>
      <c r="K525" s="47"/>
      <c r="L525" s="24"/>
    </row>
    <row r="526" spans="1:12" ht="14.4">
      <c r="A526" s="19"/>
      <c r="B526" s="20"/>
      <c r="C526" s="21"/>
      <c r="D526" s="25" t="s">
        <v>42</v>
      </c>
      <c r="E526" s="23" t="s">
        <v>72</v>
      </c>
      <c r="F526" s="24">
        <v>215</v>
      </c>
      <c r="G526" s="24">
        <v>7.0000000000000007E-2</v>
      </c>
      <c r="H526" s="24">
        <v>0.01</v>
      </c>
      <c r="I526" s="24">
        <v>8.2100000000000009</v>
      </c>
      <c r="J526" s="24">
        <v>35</v>
      </c>
      <c r="K526" s="47" t="s">
        <v>67</v>
      </c>
      <c r="L526" s="24"/>
    </row>
    <row r="527" spans="1:12" ht="26.4">
      <c r="A527" s="19"/>
      <c r="B527" s="20"/>
      <c r="C527" s="21"/>
      <c r="D527" s="25" t="s">
        <v>45</v>
      </c>
      <c r="E527" s="23" t="s">
        <v>58</v>
      </c>
      <c r="F527" s="24">
        <v>40</v>
      </c>
      <c r="G527" s="24">
        <v>2.52</v>
      </c>
      <c r="H527" s="24">
        <v>0.36</v>
      </c>
      <c r="I527" s="24">
        <v>18.84</v>
      </c>
      <c r="J527" s="24">
        <v>91</v>
      </c>
      <c r="K527" s="47"/>
      <c r="L527" s="24"/>
    </row>
    <row r="528" spans="1:12" ht="14.4">
      <c r="A528" s="19"/>
      <c r="B528" s="20"/>
      <c r="C528" s="21"/>
      <c r="D528" s="25" t="s">
        <v>46</v>
      </c>
      <c r="E528" s="23"/>
      <c r="F528" s="24"/>
      <c r="G528" s="24"/>
      <c r="H528" s="24"/>
      <c r="I528" s="24"/>
      <c r="J528" s="24"/>
      <c r="K528" s="47"/>
      <c r="L528" s="24"/>
    </row>
    <row r="529" spans="1:12" ht="14.4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4.4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4.4">
      <c r="A531" s="27"/>
      <c r="B531" s="28"/>
      <c r="C531" s="29"/>
      <c r="D531" s="30" t="s">
        <v>32</v>
      </c>
      <c r="E531" s="31"/>
      <c r="F531" s="32">
        <f>SUM(F522:F530)</f>
        <v>465</v>
      </c>
      <c r="G531" s="32">
        <f t="shared" ref="G531" si="397">SUM(G522:G530)</f>
        <v>17.220000000000002</v>
      </c>
      <c r="H531" s="32">
        <f t="shared" ref="H531" si="398">SUM(H522:H530)</f>
        <v>19.000000000000004</v>
      </c>
      <c r="I531" s="32">
        <f t="shared" ref="I531" si="399">SUM(I522:I530)</f>
        <v>71.37</v>
      </c>
      <c r="J531" s="32">
        <f t="shared" ref="J531" si="400">SUM(J522:J530)</f>
        <v>531</v>
      </c>
      <c r="K531" s="48"/>
      <c r="L531" s="32">
        <f t="shared" ref="L531" ca="1" si="401">SUM(L528:L536)</f>
        <v>0</v>
      </c>
    </row>
    <row r="532" spans="1:12" ht="14.4">
      <c r="A532" s="33">
        <f>A510</f>
        <v>2</v>
      </c>
      <c r="B532" s="34">
        <f>B510</f>
        <v>6</v>
      </c>
      <c r="C532" s="35" t="s">
        <v>47</v>
      </c>
      <c r="D532" s="36" t="s">
        <v>48</v>
      </c>
      <c r="E532" s="23"/>
      <c r="F532" s="24"/>
      <c r="G532" s="24"/>
      <c r="H532" s="24"/>
      <c r="I532" s="24"/>
      <c r="J532" s="24"/>
      <c r="K532" s="47"/>
      <c r="L532" s="24"/>
    </row>
    <row r="533" spans="1:12" ht="14.4">
      <c r="A533" s="19"/>
      <c r="B533" s="20"/>
      <c r="C533" s="21"/>
      <c r="D533" s="36" t="s">
        <v>42</v>
      </c>
      <c r="E533" s="23"/>
      <c r="F533" s="24"/>
      <c r="G533" s="24"/>
      <c r="H533" s="24"/>
      <c r="I533" s="24"/>
      <c r="J533" s="24"/>
      <c r="K533" s="47"/>
      <c r="L533" s="24"/>
    </row>
    <row r="534" spans="1:12" ht="14.4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4.4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4.4">
      <c r="A536" s="27"/>
      <c r="B536" s="28"/>
      <c r="C536" s="29"/>
      <c r="D536" s="30" t="s">
        <v>32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4.4">
      <c r="A537" s="33">
        <f>A510</f>
        <v>2</v>
      </c>
      <c r="B537" s="34">
        <f>B510</f>
        <v>6</v>
      </c>
      <c r="C537" s="35" t="s">
        <v>49</v>
      </c>
      <c r="D537" s="25" t="s">
        <v>25</v>
      </c>
      <c r="E537" s="23"/>
      <c r="F537" s="24"/>
      <c r="G537" s="24"/>
      <c r="H537" s="24"/>
      <c r="I537" s="24"/>
      <c r="J537" s="24"/>
      <c r="K537" s="47"/>
      <c r="L537" s="24"/>
    </row>
    <row r="538" spans="1:12" ht="14.4">
      <c r="A538" s="19"/>
      <c r="B538" s="20"/>
      <c r="C538" s="21"/>
      <c r="D538" s="25" t="s">
        <v>39</v>
      </c>
      <c r="E538" s="23"/>
      <c r="F538" s="24"/>
      <c r="G538" s="24"/>
      <c r="H538" s="24"/>
      <c r="I538" s="24"/>
      <c r="J538" s="24"/>
      <c r="K538" s="47"/>
      <c r="L538" s="24"/>
    </row>
    <row r="539" spans="1:12" ht="14.4">
      <c r="A539" s="19"/>
      <c r="B539" s="20"/>
      <c r="C539" s="21"/>
      <c r="D539" s="25" t="s">
        <v>42</v>
      </c>
      <c r="E539" s="23"/>
      <c r="F539" s="24"/>
      <c r="G539" s="24"/>
      <c r="H539" s="24"/>
      <c r="I539" s="24"/>
      <c r="J539" s="24"/>
      <c r="K539" s="47"/>
      <c r="L539" s="24"/>
    </row>
    <row r="540" spans="1:12" ht="14.4">
      <c r="A540" s="19"/>
      <c r="B540" s="20"/>
      <c r="C540" s="21"/>
      <c r="D540" s="25" t="s">
        <v>28</v>
      </c>
      <c r="E540" s="23"/>
      <c r="F540" s="24"/>
      <c r="G540" s="24"/>
      <c r="H540" s="24"/>
      <c r="I540" s="24"/>
      <c r="J540" s="24"/>
      <c r="K540" s="47"/>
      <c r="L540" s="24"/>
    </row>
    <row r="541" spans="1:12" ht="14.4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4.4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4.4">
      <c r="A543" s="27"/>
      <c r="B543" s="28"/>
      <c r="C543" s="29"/>
      <c r="D543" s="30" t="s">
        <v>32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4.4">
      <c r="A544" s="33">
        <f>A510</f>
        <v>2</v>
      </c>
      <c r="B544" s="34">
        <f>B510</f>
        <v>6</v>
      </c>
      <c r="C544" s="35" t="s">
        <v>50</v>
      </c>
      <c r="D544" s="36" t="s">
        <v>51</v>
      </c>
      <c r="E544" s="23"/>
      <c r="F544" s="24"/>
      <c r="G544" s="24"/>
      <c r="H544" s="24"/>
      <c r="I544" s="24"/>
      <c r="J544" s="24"/>
      <c r="K544" s="47"/>
      <c r="L544" s="24"/>
    </row>
    <row r="545" spans="1:12" ht="14.4">
      <c r="A545" s="19"/>
      <c r="B545" s="20"/>
      <c r="C545" s="21"/>
      <c r="D545" s="36" t="s">
        <v>48</v>
      </c>
      <c r="E545" s="23"/>
      <c r="F545" s="24"/>
      <c r="G545" s="24"/>
      <c r="H545" s="24"/>
      <c r="I545" s="24"/>
      <c r="J545" s="24"/>
      <c r="K545" s="47"/>
      <c r="L545" s="24"/>
    </row>
    <row r="546" spans="1:12" ht="14.4">
      <c r="A546" s="19"/>
      <c r="B546" s="20"/>
      <c r="C546" s="21"/>
      <c r="D546" s="36" t="s">
        <v>42</v>
      </c>
      <c r="E546" s="23"/>
      <c r="F546" s="24"/>
      <c r="G546" s="24"/>
      <c r="H546" s="24"/>
      <c r="I546" s="24"/>
      <c r="J546" s="24"/>
      <c r="K546" s="47"/>
      <c r="L546" s="24"/>
    </row>
    <row r="547" spans="1:12" ht="14.4">
      <c r="A547" s="19"/>
      <c r="B547" s="20"/>
      <c r="C547" s="21"/>
      <c r="D547" s="36" t="s">
        <v>29</v>
      </c>
      <c r="E547" s="23"/>
      <c r="F547" s="24"/>
      <c r="G547" s="24"/>
      <c r="H547" s="24"/>
      <c r="I547" s="24"/>
      <c r="J547" s="24"/>
      <c r="K547" s="47"/>
      <c r="L547" s="24"/>
    </row>
    <row r="548" spans="1:12" ht="14.4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4.4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4.4">
      <c r="A550" s="27"/>
      <c r="B550" s="28"/>
      <c r="C550" s="29"/>
      <c r="D550" s="37" t="s">
        <v>32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62" t="s">
        <v>52</v>
      </c>
      <c r="D551" s="63"/>
      <c r="E551" s="40"/>
      <c r="F551" s="41">
        <f>F517+F521+F531+F536+F543+F550</f>
        <v>515</v>
      </c>
      <c r="G551" s="41">
        <f t="shared" ref="G551" si="417">G517+G521+G531+G536+G543+G550</f>
        <v>17.420000000000002</v>
      </c>
      <c r="H551" s="41">
        <f t="shared" ref="H551" si="418">H517+H521+H531+H536+H543+H550</f>
        <v>19.200000000000003</v>
      </c>
      <c r="I551" s="41">
        <f t="shared" ref="I551" si="419">I517+I521+I531+I536+I543+I550</f>
        <v>76.27000000000001</v>
      </c>
      <c r="J551" s="41">
        <f t="shared" ref="J551" si="420">J517+J521+J531+J536+J543+J550</f>
        <v>555</v>
      </c>
      <c r="K551" s="49"/>
      <c r="L551" s="41">
        <f t="shared" ref="L551" ca="1" si="421">L517+L521+L531+L536+L543+L550</f>
        <v>0</v>
      </c>
    </row>
    <row r="552" spans="1:12" ht="14.4">
      <c r="A552" s="13">
        <v>2</v>
      </c>
      <c r="B552" s="14">
        <v>7</v>
      </c>
      <c r="C552" s="15" t="s">
        <v>24</v>
      </c>
      <c r="D552" s="16" t="s">
        <v>25</v>
      </c>
      <c r="E552" s="17"/>
      <c r="F552" s="18"/>
      <c r="G552" s="18"/>
      <c r="H552" s="18"/>
      <c r="I552" s="18"/>
      <c r="J552" s="18"/>
      <c r="K552" s="46"/>
      <c r="L552" s="18"/>
    </row>
    <row r="553" spans="1:12" ht="14.4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4.4">
      <c r="A554" s="19"/>
      <c r="B554" s="20"/>
      <c r="C554" s="21"/>
      <c r="D554" s="25" t="s">
        <v>27</v>
      </c>
      <c r="E554" s="23"/>
      <c r="F554" s="24"/>
      <c r="G554" s="24"/>
      <c r="H554" s="24"/>
      <c r="I554" s="24"/>
      <c r="J554" s="24"/>
      <c r="K554" s="47"/>
      <c r="L554" s="24"/>
    </row>
    <row r="555" spans="1:12" ht="14.4">
      <c r="A555" s="19"/>
      <c r="B555" s="20"/>
      <c r="C555" s="21"/>
      <c r="D555" s="25" t="s">
        <v>28</v>
      </c>
      <c r="E555" s="23"/>
      <c r="F555" s="24"/>
      <c r="G555" s="24"/>
      <c r="H555" s="24"/>
      <c r="I555" s="24"/>
      <c r="J555" s="24"/>
      <c r="K555" s="47"/>
      <c r="L555" s="24"/>
    </row>
    <row r="556" spans="1:12" ht="14.4">
      <c r="A556" s="19"/>
      <c r="B556" s="20"/>
      <c r="C556" s="21"/>
      <c r="D556" s="25" t="s">
        <v>29</v>
      </c>
      <c r="E556" s="23"/>
      <c r="F556" s="24"/>
      <c r="G556" s="24"/>
      <c r="H556" s="24"/>
      <c r="I556" s="24"/>
      <c r="J556" s="24"/>
      <c r="K556" s="47"/>
      <c r="L556" s="24"/>
    </row>
    <row r="557" spans="1:12" ht="14.4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4.4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4.4">
      <c r="A559" s="27"/>
      <c r="B559" s="28"/>
      <c r="C559" s="29"/>
      <c r="D559" s="30" t="s">
        <v>32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4.4">
      <c r="A560" s="33">
        <f>A552</f>
        <v>2</v>
      </c>
      <c r="B560" s="34">
        <f>B552</f>
        <v>7</v>
      </c>
      <c r="C560" s="35" t="s">
        <v>33</v>
      </c>
      <c r="D560" s="36" t="s">
        <v>29</v>
      </c>
      <c r="E560" s="23"/>
      <c r="F560" s="24"/>
      <c r="G560" s="24"/>
      <c r="H560" s="24"/>
      <c r="I560" s="24"/>
      <c r="J560" s="24"/>
      <c r="K560" s="47"/>
      <c r="L560" s="24"/>
    </row>
    <row r="561" spans="1:12" ht="14.4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4.4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4.4">
      <c r="A563" s="27"/>
      <c r="B563" s="28"/>
      <c r="C563" s="29"/>
      <c r="D563" s="30" t="s">
        <v>32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4.4">
      <c r="A564" s="33">
        <f>A552</f>
        <v>2</v>
      </c>
      <c r="B564" s="34">
        <f>B552</f>
        <v>7</v>
      </c>
      <c r="C564" s="35" t="s">
        <v>34</v>
      </c>
      <c r="D564" s="25" t="s">
        <v>35</v>
      </c>
      <c r="E564" s="23"/>
      <c r="F564" s="24"/>
      <c r="G564" s="24"/>
      <c r="H564" s="24"/>
      <c r="I564" s="24"/>
      <c r="J564" s="24"/>
      <c r="K564" s="47"/>
      <c r="L564" s="24"/>
    </row>
    <row r="565" spans="1:12" ht="14.4">
      <c r="A565" s="19"/>
      <c r="B565" s="20"/>
      <c r="C565" s="21"/>
      <c r="D565" s="25" t="s">
        <v>37</v>
      </c>
      <c r="E565" s="23"/>
      <c r="F565" s="24"/>
      <c r="G565" s="24"/>
      <c r="H565" s="24"/>
      <c r="I565" s="24"/>
      <c r="J565" s="24"/>
      <c r="K565" s="47"/>
      <c r="L565" s="24"/>
    </row>
    <row r="566" spans="1:12" ht="14.4">
      <c r="A566" s="19"/>
      <c r="B566" s="20"/>
      <c r="C566" s="21"/>
      <c r="D566" s="25" t="s">
        <v>31</v>
      </c>
      <c r="E566" s="23"/>
      <c r="F566" s="24"/>
      <c r="G566" s="24"/>
      <c r="H566" s="24"/>
      <c r="I566" s="24"/>
      <c r="J566" s="24"/>
      <c r="K566" s="47"/>
      <c r="L566" s="24"/>
    </row>
    <row r="567" spans="1:12" ht="14.4">
      <c r="A567" s="19"/>
      <c r="B567" s="20"/>
      <c r="C567" s="21"/>
      <c r="D567" s="25" t="s">
        <v>39</v>
      </c>
      <c r="E567" s="23"/>
      <c r="F567" s="24"/>
      <c r="G567" s="24"/>
      <c r="H567" s="24"/>
      <c r="I567" s="24"/>
      <c r="J567" s="24"/>
      <c r="K567" s="47"/>
      <c r="L567" s="24"/>
    </row>
    <row r="568" spans="1:12" ht="14.4">
      <c r="A568" s="19"/>
      <c r="B568" s="20"/>
      <c r="C568" s="21"/>
      <c r="D568" s="25" t="s">
        <v>42</v>
      </c>
      <c r="E568" s="23"/>
      <c r="F568" s="24"/>
      <c r="G568" s="24"/>
      <c r="H568" s="24"/>
      <c r="I568" s="24"/>
      <c r="J568" s="24"/>
      <c r="K568" s="47"/>
      <c r="L568" s="24"/>
    </row>
    <row r="569" spans="1:12" ht="14.4">
      <c r="A569" s="19"/>
      <c r="B569" s="20"/>
      <c r="C569" s="21"/>
      <c r="D569" s="25" t="s">
        <v>45</v>
      </c>
      <c r="E569" s="23"/>
      <c r="F569" s="24"/>
      <c r="G569" s="24"/>
      <c r="H569" s="24"/>
      <c r="I569" s="24"/>
      <c r="J569" s="24"/>
      <c r="K569" s="47"/>
      <c r="L569" s="24"/>
    </row>
    <row r="570" spans="1:12" ht="14.4">
      <c r="A570" s="19"/>
      <c r="B570" s="20"/>
      <c r="C570" s="21"/>
      <c r="D570" s="25" t="s">
        <v>46</v>
      </c>
      <c r="E570" s="23"/>
      <c r="F570" s="24"/>
      <c r="G570" s="24"/>
      <c r="H570" s="24"/>
      <c r="I570" s="24"/>
      <c r="J570" s="24"/>
      <c r="K570" s="47"/>
      <c r="L570" s="24"/>
    </row>
    <row r="571" spans="1:12" ht="14.4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4.4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4.4">
      <c r="A573" s="27"/>
      <c r="B573" s="28"/>
      <c r="C573" s="29"/>
      <c r="D573" s="30" t="s">
        <v>32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4.4">
      <c r="A574" s="33">
        <f>A552</f>
        <v>2</v>
      </c>
      <c r="B574" s="34">
        <f>B552</f>
        <v>7</v>
      </c>
      <c r="C574" s="35" t="s">
        <v>47</v>
      </c>
      <c r="D574" s="36" t="s">
        <v>48</v>
      </c>
      <c r="E574" s="23"/>
      <c r="F574" s="24"/>
      <c r="G574" s="24"/>
      <c r="H574" s="24"/>
      <c r="I574" s="24"/>
      <c r="J574" s="24"/>
      <c r="K574" s="47"/>
      <c r="L574" s="24"/>
    </row>
    <row r="575" spans="1:12" ht="14.4">
      <c r="A575" s="19"/>
      <c r="B575" s="20"/>
      <c r="C575" s="21"/>
      <c r="D575" s="36" t="s">
        <v>42</v>
      </c>
      <c r="E575" s="23"/>
      <c r="F575" s="24"/>
      <c r="G575" s="24"/>
      <c r="H575" s="24"/>
      <c r="I575" s="24"/>
      <c r="J575" s="24"/>
      <c r="K575" s="47"/>
      <c r="L575" s="24"/>
    </row>
    <row r="576" spans="1:12" ht="14.4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4.4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4.4">
      <c r="A578" s="27"/>
      <c r="B578" s="28"/>
      <c r="C578" s="29"/>
      <c r="D578" s="30" t="s">
        <v>32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4.4">
      <c r="A579" s="33">
        <f>A552</f>
        <v>2</v>
      </c>
      <c r="B579" s="34">
        <f>B552</f>
        <v>7</v>
      </c>
      <c r="C579" s="35" t="s">
        <v>49</v>
      </c>
      <c r="D579" s="25" t="s">
        <v>25</v>
      </c>
      <c r="E579" s="23"/>
      <c r="F579" s="24"/>
      <c r="G579" s="24"/>
      <c r="H579" s="24"/>
      <c r="I579" s="24"/>
      <c r="J579" s="24"/>
      <c r="K579" s="47"/>
      <c r="L579" s="24"/>
    </row>
    <row r="580" spans="1:12" ht="14.4">
      <c r="A580" s="19"/>
      <c r="B580" s="20"/>
      <c r="C580" s="21"/>
      <c r="D580" s="25" t="s">
        <v>39</v>
      </c>
      <c r="E580" s="23"/>
      <c r="F580" s="24"/>
      <c r="G580" s="24"/>
      <c r="H580" s="24"/>
      <c r="I580" s="24"/>
      <c r="J580" s="24"/>
      <c r="K580" s="47"/>
      <c r="L580" s="24"/>
    </row>
    <row r="581" spans="1:12" ht="14.4">
      <c r="A581" s="19"/>
      <c r="B581" s="20"/>
      <c r="C581" s="21"/>
      <c r="D581" s="25" t="s">
        <v>42</v>
      </c>
      <c r="E581" s="23"/>
      <c r="F581" s="24"/>
      <c r="G581" s="24"/>
      <c r="H581" s="24"/>
      <c r="I581" s="24"/>
      <c r="J581" s="24"/>
      <c r="K581" s="47"/>
      <c r="L581" s="24"/>
    </row>
    <row r="582" spans="1:12" ht="14.4">
      <c r="A582" s="19"/>
      <c r="B582" s="20"/>
      <c r="C582" s="21"/>
      <c r="D582" s="25" t="s">
        <v>28</v>
      </c>
      <c r="E582" s="23"/>
      <c r="F582" s="24"/>
      <c r="G582" s="24"/>
      <c r="H582" s="24"/>
      <c r="I582" s="24"/>
      <c r="J582" s="24"/>
      <c r="K582" s="47"/>
      <c r="L582" s="24"/>
    </row>
    <row r="583" spans="1:12" ht="14.4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4.4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4.4">
      <c r="A585" s="27"/>
      <c r="B585" s="28"/>
      <c r="C585" s="29"/>
      <c r="D585" s="30" t="s">
        <v>32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4.4">
      <c r="A586" s="33">
        <f>A552</f>
        <v>2</v>
      </c>
      <c r="B586" s="34">
        <f>B552</f>
        <v>7</v>
      </c>
      <c r="C586" s="35" t="s">
        <v>50</v>
      </c>
      <c r="D586" s="36" t="s">
        <v>51</v>
      </c>
      <c r="E586" s="23"/>
      <c r="F586" s="24"/>
      <c r="G586" s="24"/>
      <c r="H586" s="24"/>
      <c r="I586" s="24"/>
      <c r="J586" s="24"/>
      <c r="K586" s="47"/>
      <c r="L586" s="24"/>
    </row>
    <row r="587" spans="1:12" ht="14.4">
      <c r="A587" s="19"/>
      <c r="B587" s="20"/>
      <c r="C587" s="21"/>
      <c r="D587" s="36" t="s">
        <v>48</v>
      </c>
      <c r="E587" s="23"/>
      <c r="F587" s="24"/>
      <c r="G587" s="24"/>
      <c r="H587" s="24"/>
      <c r="I587" s="24"/>
      <c r="J587" s="24"/>
      <c r="K587" s="47"/>
      <c r="L587" s="24"/>
    </row>
    <row r="588" spans="1:12" ht="14.4">
      <c r="A588" s="19"/>
      <c r="B588" s="20"/>
      <c r="C588" s="21"/>
      <c r="D588" s="36" t="s">
        <v>42</v>
      </c>
      <c r="E588" s="23"/>
      <c r="F588" s="24"/>
      <c r="G588" s="24"/>
      <c r="H588" s="24"/>
      <c r="I588" s="24"/>
      <c r="J588" s="24"/>
      <c r="K588" s="47"/>
      <c r="L588" s="24"/>
    </row>
    <row r="589" spans="1:12" ht="14.4">
      <c r="A589" s="19"/>
      <c r="B589" s="20"/>
      <c r="C589" s="21"/>
      <c r="D589" s="36" t="s">
        <v>29</v>
      </c>
      <c r="E589" s="23"/>
      <c r="F589" s="24"/>
      <c r="G589" s="24"/>
      <c r="H589" s="24"/>
      <c r="I589" s="24"/>
      <c r="J589" s="24"/>
      <c r="K589" s="47"/>
      <c r="L589" s="24"/>
    </row>
    <row r="590" spans="1:12" ht="14.4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4.4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4.4">
      <c r="A592" s="27"/>
      <c r="B592" s="28"/>
      <c r="C592" s="29"/>
      <c r="D592" s="37" t="s">
        <v>32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4.4">
      <c r="A593" s="51">
        <f>A552</f>
        <v>2</v>
      </c>
      <c r="B593" s="52">
        <f>B552</f>
        <v>7</v>
      </c>
      <c r="C593" s="64" t="s">
        <v>52</v>
      </c>
      <c r="D593" s="65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6" t="s">
        <v>73</v>
      </c>
      <c r="D594" s="66"/>
      <c r="E594" s="66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533.33333333333337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44.431666666666665</v>
      </c>
      <c r="H594" s="57">
        <f t="shared" si="456"/>
        <v>18.654166666666669</v>
      </c>
      <c r="I594" s="57">
        <f t="shared" si="456"/>
        <v>73.5</v>
      </c>
      <c r="J594" s="57">
        <f t="shared" si="456"/>
        <v>540.91666666666663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551:D551"/>
    <mergeCell ref="C593:D593"/>
    <mergeCell ref="C594:E594"/>
    <mergeCell ref="C341:D341"/>
    <mergeCell ref="C383:D383"/>
    <mergeCell ref="C425:D425"/>
    <mergeCell ref="C467:D467"/>
    <mergeCell ref="C509:D50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Фаируза</cp:lastModifiedBy>
  <dcterms:created xsi:type="dcterms:W3CDTF">2022-05-16T14:23:00Z</dcterms:created>
  <dcterms:modified xsi:type="dcterms:W3CDTF">2023-10-16T08:39:21Z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