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ownloads\"/>
    </mc:Choice>
  </mc:AlternateContent>
  <bookViews>
    <workbookView xWindow="360" yWindow="12" windowWidth="20952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L196" i="1" l="1"/>
  <c r="G196" i="1"/>
  <c r="J196" i="1"/>
  <c r="H196" i="1"/>
  <c r="F196" i="1"/>
  <c r="I196" i="1"/>
</calcChain>
</file>

<file path=xl/sharedStrings.xml><?xml version="1.0" encoding="utf-8"?>
<sst xmlns="http://schemas.openxmlformats.org/spreadsheetml/2006/main" count="260" uniqueCount="74">
  <si>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</si>
  <si>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</si>
  <si>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</si>
  <si>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</si>
  <si>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</si>
  <si>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</si>
  <si>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</si>
  <si>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</si>
  <si>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</si>
  <si>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</si>
  <si>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</si>
  <si>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</si>
  <si>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</si>
  <si>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</si>
  <si>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</si>
  <si>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</si>
  <si>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</si>
  <si>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</si>
  <si>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</si>
  <si>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</si>
  <si>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</si>
  <si>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</si>
  <si>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</si>
  <si>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</si>
  <si>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</si>
  <si>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</si>
  <si>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</si>
  <si>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</si>
  <si>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</si>
  <si>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</si>
  <si>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</si>
  <si>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</si>
  <si>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</si>
  <si>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</si>
  <si>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</si>
  <si>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</si>
  <si>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</si>
  <si>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</si>
  <si>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</si>
  <si>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"Поповская СОШ"</t>
  </si>
  <si>
    <t>19.</t>
  </si>
  <si>
    <t>ПЛОВ ИЗ ПТИЦЫ</t>
  </si>
  <si>
    <t>САЛАТ ИЗ БЕЛОКАЧАНОЙ КАПУСТЫ</t>
  </si>
  <si>
    <t>ЧАЙ ЧЁРНЫЙ С САХАРОМ, ЛИМОНОМ</t>
  </si>
  <si>
    <t>ХЛЕБ ПШЕНИЧНЫЙ</t>
  </si>
  <si>
    <t>ХЛЕБ СЕЛЬСКИЙ</t>
  </si>
  <si>
    <t>МАКАРОННЫЕ ИЗДЕЛИЯ ОТВАРНЫЕ С МАСЛОМ, ТЕФТЕЛИ ГОВЯЖЬИ С СОУСОМ</t>
  </si>
  <si>
    <t>18,4118,68</t>
  </si>
  <si>
    <t>203 \ 279</t>
  </si>
  <si>
    <t>КОМПОТ ИЗ СМЕСИ СУХОФРУКТОВ</t>
  </si>
  <si>
    <t>САЛАТ ИЗ МОРКОВТ</t>
  </si>
  <si>
    <t>ПЮРЕ КАРТОФЕЛЬНОЕ , РЫБА ТУШЕННАЯ В ТОМАТЕ С ОВОЩАМИ</t>
  </si>
  <si>
    <t>312\229</t>
  </si>
  <si>
    <t>КИСЕЛЬ</t>
  </si>
  <si>
    <t>РИС ОТВАРНОЙ, СОСИСКИ ГОВЯЖЬИ ХАЛЯЛЬ ОТВАРНЫЕ С СОУСОМ</t>
  </si>
  <si>
    <t>376\304</t>
  </si>
  <si>
    <t>СЫР ПОРЦИЯМИ</t>
  </si>
  <si>
    <t>ЧАЙ ЧЕРНЫЙ С САХАРОМ</t>
  </si>
  <si>
    <t>РАГУ ИЗ ПТИЦЫ</t>
  </si>
  <si>
    <t>звкуска</t>
  </si>
  <si>
    <t>САЛАТ ВИТАМИННЫЙ</t>
  </si>
  <si>
    <t>2Н</t>
  </si>
  <si>
    <t>ВИНИГРЕТ ОВОЩНОЙ</t>
  </si>
  <si>
    <t>КАША ВЯЗКАЯ МОЛОЧНАЯ ИЗ ЯЧНЕВОЙ КРУПЫ С МАСЛОМ</t>
  </si>
  <si>
    <t>ХЛЕБ СЕЛЬСКЙ</t>
  </si>
  <si>
    <t>ЯБЛОКО</t>
  </si>
  <si>
    <t>КАША ГРЕЧНЕВАЯ РАССЫПЧАТАЯ, СОСИСКИ ГОВЯЖЬИ ХАЛЯЛЬ ОТВАРНЫЕ С СОУСОМ</t>
  </si>
  <si>
    <t>171\243</t>
  </si>
  <si>
    <t>МАКАРОННЫЕ ИЗДЕЛИЯ ОТВАРНЫЕ С МАСЛОМ, РЫБА ТУШЕННАЯ В ТОМАТЕ С ОВОЩАМИ</t>
  </si>
  <si>
    <t>202\229</t>
  </si>
  <si>
    <t xml:space="preserve">ХЛЕБ ПШЕНИЧНЫЙ </t>
  </si>
  <si>
    <t>САЛАТ ИЗ БЕЛОКАЧАННОЙ КАПУСТЫ</t>
  </si>
  <si>
    <t>Согласовано: директор школы</t>
  </si>
  <si>
    <t>Лихачева З.Т.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</si>
</sst>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 t="s">
        <v>40</v>
      </c>
      <c r="I3" s="48">
        <v>9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200</v>
      </c>
      <c r="G6" s="40">
        <v>15.7</v>
      </c>
      <c r="H6" s="40">
        <v>19.55</v>
      </c>
      <c r="I6" s="40">
        <v>46.414000000000001</v>
      </c>
      <c r="J6" s="40">
        <v>377.67</v>
      </c>
      <c r="K6" s="41">
        <v>291</v>
      </c>
      <c r="L6" s="40">
        <v>64.19</v>
      </c>
    </row>
    <row r="7" spans="1:12" ht="14.4" x14ac:dyDescent="0.3">
      <c r="A7" s="23"/>
      <c r="B7" s="15"/>
      <c r="C7" s="11"/>
      <c r="D7" s="6" t="s">
        <v>26</v>
      </c>
      <c r="E7" s="42" t="s">
        <v>42</v>
      </c>
      <c r="F7" s="43">
        <v>60</v>
      </c>
      <c r="G7" s="43">
        <v>1.1859999999999999</v>
      </c>
      <c r="H7" s="43">
        <v>2.95</v>
      </c>
      <c r="I7" s="43">
        <v>6.76</v>
      </c>
      <c r="J7" s="43">
        <v>35.799999999999997</v>
      </c>
      <c r="K7" s="44">
        <v>45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215</v>
      </c>
      <c r="G8" s="43">
        <v>0.13</v>
      </c>
      <c r="H8" s="43">
        <v>1.2E-2</v>
      </c>
      <c r="I8" s="43">
        <v>9.8699999999999992</v>
      </c>
      <c r="J8" s="43">
        <v>59.5</v>
      </c>
      <c r="K8" s="44">
        <v>377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11.76</v>
      </c>
      <c r="J9" s="43">
        <v>71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23</v>
      </c>
      <c r="E11" s="42" t="s">
        <v>45</v>
      </c>
      <c r="F11" s="43">
        <v>20</v>
      </c>
      <c r="G11" s="43">
        <v>1</v>
      </c>
      <c r="H11" s="43">
        <v>0.2</v>
      </c>
      <c r="I11" s="43">
        <v>9</v>
      </c>
      <c r="J11" s="43">
        <v>44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20.295999999999999</v>
      </c>
      <c r="H13" s="19">
        <f t="shared" si="0"/>
        <v>22.951999999999998</v>
      </c>
      <c r="I13" s="19">
        <f t="shared" si="0"/>
        <v>83.804000000000002</v>
      </c>
      <c r="J13" s="19">
        <f t="shared" si="0"/>
        <v>587.97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525</v>
      </c>
      <c r="G24" s="32">
        <f t="shared" ref="G24:J24" si="4">G13+G23</f>
        <v>20.295999999999999</v>
      </c>
      <c r="H24" s="32">
        <f t="shared" si="4"/>
        <v>22.951999999999998</v>
      </c>
      <c r="I24" s="32">
        <f t="shared" si="4"/>
        <v>83.804000000000002</v>
      </c>
      <c r="J24" s="32">
        <f t="shared" si="4"/>
        <v>587.97</v>
      </c>
      <c r="K24" s="32"/>
      <c r="L24" s="32">
        <f t="shared" ref="L24" si="5">L13+L23</f>
        <v>64.19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243</v>
      </c>
      <c r="G25" s="40" t="s">
        <v>47</v>
      </c>
      <c r="H25" s="40">
        <v>57.96</v>
      </c>
      <c r="I25" s="40">
        <v>57.96</v>
      </c>
      <c r="J25" s="40">
        <v>400.97</v>
      </c>
      <c r="K25" s="41" t="s">
        <v>48</v>
      </c>
      <c r="L25" s="40">
        <v>64.19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1.1599999999999999</v>
      </c>
      <c r="H27" s="43">
        <v>0.3</v>
      </c>
      <c r="I27" s="43">
        <v>37.119999999999997</v>
      </c>
      <c r="J27" s="43">
        <v>196.38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11.76</v>
      </c>
      <c r="J28" s="43">
        <v>71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23</v>
      </c>
      <c r="E30" s="42" t="s">
        <v>45</v>
      </c>
      <c r="F30" s="43">
        <v>20</v>
      </c>
      <c r="G30" s="43">
        <v>1</v>
      </c>
      <c r="H30" s="43">
        <v>0.2</v>
      </c>
      <c r="I30" s="43">
        <v>9</v>
      </c>
      <c r="J30" s="43">
        <v>44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493</v>
      </c>
      <c r="G32" s="19">
        <f t="shared" ref="G32" si="6">SUM(G25:G31)</f>
        <v>4.4399999999999995</v>
      </c>
      <c r="H32" s="19">
        <f t="shared" ref="H32" si="7">SUM(H25:H31)</f>
        <v>58.7</v>
      </c>
      <c r="I32" s="19">
        <f t="shared" ref="I32" si="8">SUM(I25:I31)</f>
        <v>115.84</v>
      </c>
      <c r="J32" s="19">
        <f t="shared" ref="J32:L32" si="9">SUM(J25:J31)</f>
        <v>712.35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493</v>
      </c>
      <c r="G43" s="32">
        <f t="shared" ref="G43" si="14">G32+G42</f>
        <v>4.4399999999999995</v>
      </c>
      <c r="H43" s="32">
        <f t="shared" ref="H43" si="15">H32+H42</f>
        <v>58.7</v>
      </c>
      <c r="I43" s="32">
        <f t="shared" ref="I43" si="16">I32+I42</f>
        <v>115.84</v>
      </c>
      <c r="J43" s="32">
        <f t="shared" ref="J43:L43" si="17">J32+J42</f>
        <v>712.35</v>
      </c>
      <c r="K43" s="32"/>
      <c r="L43" s="32">
        <f t="shared" si="17"/>
        <v>64.19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240</v>
      </c>
      <c r="G44" s="40">
        <v>10.58</v>
      </c>
      <c r="H44" s="40">
        <v>11.26</v>
      </c>
      <c r="I44" s="40">
        <v>43.85</v>
      </c>
      <c r="J44" s="40">
        <v>303.83</v>
      </c>
      <c r="K44" s="41" t="s">
        <v>52</v>
      </c>
      <c r="L44" s="40">
        <v>64.19</v>
      </c>
    </row>
    <row r="45" spans="1:12" ht="14.4" x14ac:dyDescent="0.3">
      <c r="A45" s="23"/>
      <c r="B45" s="15"/>
      <c r="C45" s="11"/>
      <c r="D45" s="6" t="s">
        <v>26</v>
      </c>
      <c r="E45" s="42" t="s">
        <v>50</v>
      </c>
      <c r="F45" s="43">
        <v>60</v>
      </c>
      <c r="G45" s="43">
        <v>0.74</v>
      </c>
      <c r="H45" s="43">
        <v>1.1279999999999999</v>
      </c>
      <c r="I45" s="43">
        <v>4.8860000000000001</v>
      </c>
      <c r="J45" s="43">
        <v>49.02</v>
      </c>
      <c r="K45" s="44">
        <v>62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53</v>
      </c>
      <c r="F46" s="43">
        <v>200</v>
      </c>
      <c r="G46" s="43">
        <v>9.6000000000000002E-2</v>
      </c>
      <c r="H46" s="43">
        <v>0.04</v>
      </c>
      <c r="I46" s="43">
        <v>24.55</v>
      </c>
      <c r="J46" s="43">
        <v>114.4</v>
      </c>
      <c r="K46" s="44">
        <v>350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11.76</v>
      </c>
      <c r="J47" s="43">
        <v>71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23</v>
      </c>
      <c r="E49" s="42" t="s">
        <v>45</v>
      </c>
      <c r="F49" s="43">
        <v>20</v>
      </c>
      <c r="G49" s="43">
        <v>1</v>
      </c>
      <c r="H49" s="43">
        <v>0.2</v>
      </c>
      <c r="I49" s="43">
        <v>9</v>
      </c>
      <c r="J49" s="43">
        <v>44</v>
      </c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8">SUM(G44:G50)</f>
        <v>14.696</v>
      </c>
      <c r="H51" s="19">
        <f t="shared" ref="H51" si="19">SUM(H44:H50)</f>
        <v>12.867999999999999</v>
      </c>
      <c r="I51" s="19">
        <f t="shared" ref="I51" si="20">SUM(I44:I50)</f>
        <v>94.046000000000006</v>
      </c>
      <c r="J51" s="19">
        <f t="shared" ref="J51:L51" si="21">SUM(J44:J50)</f>
        <v>582.25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550</v>
      </c>
      <c r="G62" s="32">
        <f t="shared" ref="G62" si="26">G51+G61</f>
        <v>14.696</v>
      </c>
      <c r="H62" s="32">
        <f t="shared" ref="H62" si="27">H51+H61</f>
        <v>12.867999999999999</v>
      </c>
      <c r="I62" s="32">
        <f t="shared" ref="I62" si="28">I51+I61</f>
        <v>94.046000000000006</v>
      </c>
      <c r="J62" s="32">
        <f t="shared" ref="J62:L62" si="29">J51+J61</f>
        <v>582.25</v>
      </c>
      <c r="K62" s="32"/>
      <c r="L62" s="32">
        <f t="shared" si="29"/>
        <v>64.19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240</v>
      </c>
      <c r="G63" s="40">
        <v>11.36</v>
      </c>
      <c r="H63" s="40">
        <v>23.77</v>
      </c>
      <c r="I63" s="40">
        <v>39.723999999999997</v>
      </c>
      <c r="J63" s="40">
        <v>390.83</v>
      </c>
      <c r="K63" s="41" t="s">
        <v>55</v>
      </c>
      <c r="L63" s="40">
        <v>64.19</v>
      </c>
    </row>
    <row r="64" spans="1:12" ht="14.4" x14ac:dyDescent="0.3">
      <c r="A64" s="23"/>
      <c r="B64" s="15"/>
      <c r="C64" s="11"/>
      <c r="D64" s="6" t="s">
        <v>26</v>
      </c>
      <c r="E64" s="42" t="s">
        <v>56</v>
      </c>
      <c r="F64" s="43">
        <v>10</v>
      </c>
      <c r="G64" s="43">
        <v>2.3199999999999998</v>
      </c>
      <c r="H64" s="43">
        <v>2.7</v>
      </c>
      <c r="I64" s="43">
        <v>0</v>
      </c>
      <c r="J64" s="43">
        <v>5.83</v>
      </c>
      <c r="K64" s="44">
        <v>15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57</v>
      </c>
      <c r="F65" s="43">
        <v>208</v>
      </c>
      <c r="G65" s="43">
        <v>0.32100000000000001</v>
      </c>
      <c r="H65" s="43">
        <v>5.0000000000000001E-3</v>
      </c>
      <c r="I65" s="43">
        <v>21.725000000000001</v>
      </c>
      <c r="J65" s="43">
        <v>88</v>
      </c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11.76</v>
      </c>
      <c r="J66" s="43">
        <v>71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45</v>
      </c>
      <c r="F68" s="43">
        <v>20</v>
      </c>
      <c r="G68" s="43">
        <v>1</v>
      </c>
      <c r="H68" s="43">
        <v>0.2</v>
      </c>
      <c r="I68" s="43">
        <v>9</v>
      </c>
      <c r="J68" s="43">
        <v>44</v>
      </c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508</v>
      </c>
      <c r="G70" s="19">
        <f t="shared" ref="G70" si="30">SUM(G63:G69)</f>
        <v>17.280999999999999</v>
      </c>
      <c r="H70" s="19">
        <f t="shared" ref="H70" si="31">SUM(H63:H69)</f>
        <v>26.914999999999996</v>
      </c>
      <c r="I70" s="19">
        <f t="shared" ref="I70" si="32">SUM(I63:I69)</f>
        <v>82.209000000000003</v>
      </c>
      <c r="J70" s="19">
        <f t="shared" ref="J70:L70" si="33">SUM(J63:J69)</f>
        <v>599.66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508</v>
      </c>
      <c r="G81" s="32">
        <f t="shared" ref="G81" si="38">G70+G80</f>
        <v>17.280999999999999</v>
      </c>
      <c r="H81" s="32">
        <f t="shared" ref="H81" si="39">H70+H80</f>
        <v>26.914999999999996</v>
      </c>
      <c r="I81" s="32">
        <f t="shared" ref="I81" si="40">I70+I80</f>
        <v>82.209000000000003</v>
      </c>
      <c r="J81" s="32">
        <f t="shared" ref="J81:L81" si="41">J70+J80</f>
        <v>599.66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200</v>
      </c>
      <c r="G82" s="40">
        <v>14.98</v>
      </c>
      <c r="H82" s="40">
        <v>16.12</v>
      </c>
      <c r="I82" s="40">
        <v>25.02</v>
      </c>
      <c r="J82" s="40">
        <v>238.28</v>
      </c>
      <c r="K82" s="41">
        <v>289</v>
      </c>
      <c r="L82" s="40">
        <v>64.19</v>
      </c>
    </row>
    <row r="83" spans="1:12" ht="14.4" x14ac:dyDescent="0.3">
      <c r="A83" s="23"/>
      <c r="B83" s="15"/>
      <c r="C83" s="11"/>
      <c r="D83" s="6" t="s">
        <v>59</v>
      </c>
      <c r="E83" s="42" t="s">
        <v>60</v>
      </c>
      <c r="F83" s="43">
        <v>60</v>
      </c>
      <c r="G83" s="43">
        <v>0.72</v>
      </c>
      <c r="H83" s="43">
        <v>3.06</v>
      </c>
      <c r="I83" s="43">
        <v>3.3</v>
      </c>
      <c r="J83" s="43">
        <v>43.8</v>
      </c>
      <c r="K83" s="44" t="s">
        <v>61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49</v>
      </c>
      <c r="F84" s="43">
        <v>200</v>
      </c>
      <c r="G84" s="43">
        <v>1.1599999999999999</v>
      </c>
      <c r="H84" s="43">
        <v>0.3</v>
      </c>
      <c r="I84" s="43">
        <v>37.119999999999997</v>
      </c>
      <c r="J84" s="43">
        <v>196.38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11.76</v>
      </c>
      <c r="J85" s="43">
        <v>71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 t="s">
        <v>45</v>
      </c>
      <c r="F87" s="43">
        <v>20</v>
      </c>
      <c r="G87" s="43">
        <v>1</v>
      </c>
      <c r="H87" s="43">
        <v>0.2</v>
      </c>
      <c r="I87" s="43">
        <v>9</v>
      </c>
      <c r="J87" s="43">
        <v>44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20.14</v>
      </c>
      <c r="H89" s="19">
        <f t="shared" ref="H89" si="43">SUM(H82:H88)</f>
        <v>19.919999999999998</v>
      </c>
      <c r="I89" s="19">
        <f t="shared" ref="I89" si="44">SUM(I82:I88)</f>
        <v>86.2</v>
      </c>
      <c r="J89" s="19">
        <f t="shared" ref="J89:L89" si="45">SUM(J82:J88)</f>
        <v>593.46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50">G89+G99</f>
        <v>20.14</v>
      </c>
      <c r="H100" s="32">
        <f t="shared" ref="H100" si="51">H89+H99</f>
        <v>19.919999999999998</v>
      </c>
      <c r="I100" s="32">
        <f t="shared" ref="I100" si="52">I89+I99</f>
        <v>86.2</v>
      </c>
      <c r="J100" s="32">
        <f t="shared" ref="J100:L100" si="53">J89+J99</f>
        <v>593.46</v>
      </c>
      <c r="K100" s="32"/>
      <c r="L100" s="32">
        <f t="shared" si="53"/>
        <v>64.19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63</v>
      </c>
      <c r="F101" s="40">
        <v>155</v>
      </c>
      <c r="G101" s="40">
        <v>15.4</v>
      </c>
      <c r="H101" s="40">
        <v>18.100000000000001</v>
      </c>
      <c r="I101" s="40">
        <v>28.93</v>
      </c>
      <c r="J101" s="40">
        <v>379.09</v>
      </c>
      <c r="K101" s="41">
        <v>173</v>
      </c>
      <c r="L101" s="40">
        <v>64.19</v>
      </c>
    </row>
    <row r="102" spans="1:12" ht="14.4" x14ac:dyDescent="0.3">
      <c r="A102" s="23"/>
      <c r="B102" s="15"/>
      <c r="C102" s="11"/>
      <c r="D102" s="6" t="s">
        <v>26</v>
      </c>
      <c r="E102" s="42" t="s">
        <v>62</v>
      </c>
      <c r="F102" s="43">
        <v>60</v>
      </c>
      <c r="G102" s="43">
        <v>0.84</v>
      </c>
      <c r="H102" s="43">
        <v>6.02</v>
      </c>
      <c r="I102" s="43">
        <v>4.37</v>
      </c>
      <c r="J102" s="43">
        <v>75.06</v>
      </c>
      <c r="K102" s="44">
        <v>67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49</v>
      </c>
      <c r="F103" s="43">
        <v>200</v>
      </c>
      <c r="G103" s="43">
        <v>1.1599999999999999</v>
      </c>
      <c r="H103" s="43">
        <v>0.3</v>
      </c>
      <c r="I103" s="43">
        <v>37.119999999999997</v>
      </c>
      <c r="J103" s="43">
        <v>196.38</v>
      </c>
      <c r="K103" s="44">
        <v>349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2.2799999999999998</v>
      </c>
      <c r="H104" s="43">
        <v>0.24</v>
      </c>
      <c r="I104" s="43">
        <v>11.76</v>
      </c>
      <c r="J104" s="43">
        <v>71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 t="s">
        <v>64</v>
      </c>
      <c r="F106" s="43">
        <v>20</v>
      </c>
      <c r="G106" s="43">
        <v>1</v>
      </c>
      <c r="H106" s="43">
        <v>0.2</v>
      </c>
      <c r="I106" s="43">
        <v>9</v>
      </c>
      <c r="J106" s="43">
        <v>44</v>
      </c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465</v>
      </c>
      <c r="G108" s="19">
        <f t="shared" ref="G108:J108" si="54">SUM(G101:G107)</f>
        <v>20.680000000000003</v>
      </c>
      <c r="H108" s="19">
        <f t="shared" si="54"/>
        <v>24.86</v>
      </c>
      <c r="I108" s="19">
        <f t="shared" si="54"/>
        <v>91.179999999999993</v>
      </c>
      <c r="J108" s="19">
        <f t="shared" si="54"/>
        <v>765.53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465</v>
      </c>
      <c r="G119" s="32">
        <f t="shared" ref="G119" si="58">G108+G118</f>
        <v>20.680000000000003</v>
      </c>
      <c r="H119" s="32">
        <f t="shared" ref="H119" si="59">H108+H118</f>
        <v>24.86</v>
      </c>
      <c r="I119" s="32">
        <f t="shared" ref="I119" si="60">I108+I118</f>
        <v>91.179999999999993</v>
      </c>
      <c r="J119" s="32">
        <f t="shared" ref="J119:L119" si="61">J108+J118</f>
        <v>765.53</v>
      </c>
      <c r="K119" s="32"/>
      <c r="L119" s="32">
        <f t="shared" si="61"/>
        <v>64.19</v>
      </c>
    </row>
    <row r="120" spans="1:12" ht="26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66</v>
      </c>
      <c r="F120" s="40">
        <v>240</v>
      </c>
      <c r="G120" s="40">
        <v>13.61</v>
      </c>
      <c r="H120" s="40">
        <v>24.95</v>
      </c>
      <c r="I120" s="40">
        <v>32.9</v>
      </c>
      <c r="J120" s="40">
        <v>412.99</v>
      </c>
      <c r="K120" s="41" t="s">
        <v>67</v>
      </c>
      <c r="L120" s="40">
        <v>64.19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208</v>
      </c>
      <c r="G122" s="43">
        <v>0.32100000000000001</v>
      </c>
      <c r="H122" s="43">
        <v>5.0000000000000001E-3</v>
      </c>
      <c r="I122" s="43">
        <v>21.725000000000001</v>
      </c>
      <c r="J122" s="43">
        <v>88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11.76</v>
      </c>
      <c r="J123" s="43">
        <v>71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65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>
        <v>338</v>
      </c>
      <c r="L124" s="43"/>
    </row>
    <row r="125" spans="1:12" ht="14.4" x14ac:dyDescent="0.3">
      <c r="A125" s="14"/>
      <c r="B125" s="15"/>
      <c r="C125" s="11"/>
      <c r="D125" s="6"/>
      <c r="E125" s="42" t="s">
        <v>45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598</v>
      </c>
      <c r="G127" s="19">
        <f t="shared" ref="G127:J127" si="62">SUM(G120:G126)</f>
        <v>17.610999999999997</v>
      </c>
      <c r="H127" s="19">
        <f t="shared" si="62"/>
        <v>25.794999999999995</v>
      </c>
      <c r="I127" s="19">
        <f t="shared" si="62"/>
        <v>85.185000000000002</v>
      </c>
      <c r="J127" s="19">
        <f t="shared" si="62"/>
        <v>662.99</v>
      </c>
      <c r="K127" s="25"/>
      <c r="L127" s="19">
        <f t="shared" ref="L127" si="63">SUM(L120:L126)</f>
        <v>64.19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598</v>
      </c>
      <c r="G138" s="32">
        <f t="shared" ref="G138" si="66">G127+G137</f>
        <v>17.610999999999997</v>
      </c>
      <c r="H138" s="32">
        <f t="shared" ref="H138" si="67">H127+H137</f>
        <v>25.794999999999995</v>
      </c>
      <c r="I138" s="32">
        <f t="shared" ref="I138" si="68">I127+I137</f>
        <v>85.185000000000002</v>
      </c>
      <c r="J138" s="32">
        <f t="shared" ref="J138:L138" si="69">J127+J137</f>
        <v>662.99</v>
      </c>
      <c r="K138" s="32"/>
      <c r="L138" s="32">
        <f t="shared" si="69"/>
        <v>64.19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68</v>
      </c>
      <c r="F139" s="40">
        <v>243</v>
      </c>
      <c r="G139" s="40">
        <v>12.68</v>
      </c>
      <c r="H139" s="40">
        <v>8.4700000000000006</v>
      </c>
      <c r="I139" s="40">
        <v>53.14</v>
      </c>
      <c r="J139" s="40">
        <v>296.85000000000002</v>
      </c>
      <c r="K139" s="41" t="s">
        <v>69</v>
      </c>
      <c r="L139" s="40">
        <v>64.19</v>
      </c>
    </row>
    <row r="140" spans="1:12" ht="14.4" x14ac:dyDescent="0.3">
      <c r="A140" s="23"/>
      <c r="B140" s="15"/>
      <c r="C140" s="11"/>
      <c r="D140" s="6" t="s">
        <v>26</v>
      </c>
      <c r="E140" s="42" t="s">
        <v>60</v>
      </c>
      <c r="F140" s="43">
        <v>60</v>
      </c>
      <c r="G140" s="43">
        <v>0.72</v>
      </c>
      <c r="H140" s="43">
        <v>3.06</v>
      </c>
      <c r="I140" s="43">
        <v>3.3</v>
      </c>
      <c r="J140" s="43">
        <v>43.8</v>
      </c>
      <c r="K140" s="44" t="s">
        <v>61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57</v>
      </c>
      <c r="F141" s="43">
        <v>215</v>
      </c>
      <c r="G141" s="43">
        <v>0.13</v>
      </c>
      <c r="H141" s="43">
        <v>1.2E-2</v>
      </c>
      <c r="I141" s="43">
        <v>9.8699999999999992</v>
      </c>
      <c r="J141" s="43">
        <v>59.5</v>
      </c>
      <c r="K141" s="44">
        <v>377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11.76</v>
      </c>
      <c r="J142" s="43">
        <v>71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23</v>
      </c>
      <c r="E144" s="42" t="s">
        <v>45</v>
      </c>
      <c r="F144" s="43">
        <v>20</v>
      </c>
      <c r="G144" s="43">
        <v>1</v>
      </c>
      <c r="H144" s="43">
        <v>0.2</v>
      </c>
      <c r="I144" s="43">
        <v>9</v>
      </c>
      <c r="J144" s="43">
        <v>44</v>
      </c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568</v>
      </c>
      <c r="G146" s="19">
        <f t="shared" ref="G146:J146" si="70">SUM(G139:G145)</f>
        <v>16.810000000000002</v>
      </c>
      <c r="H146" s="19">
        <f t="shared" si="70"/>
        <v>11.982000000000001</v>
      </c>
      <c r="I146" s="19">
        <f t="shared" si="70"/>
        <v>87.070000000000007</v>
      </c>
      <c r="J146" s="19">
        <f t="shared" si="70"/>
        <v>515.15000000000009</v>
      </c>
      <c r="K146" s="25"/>
      <c r="L146" s="19">
        <f t="shared" ref="L146" si="71">SUM(L139:L145)</f>
        <v>64.19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568</v>
      </c>
      <c r="G157" s="32">
        <f t="shared" ref="G157" si="74">G146+G156</f>
        <v>16.810000000000002</v>
      </c>
      <c r="H157" s="32">
        <f t="shared" ref="H157" si="75">H146+H156</f>
        <v>11.982000000000001</v>
      </c>
      <c r="I157" s="32">
        <f t="shared" ref="I157" si="76">I146+I156</f>
        <v>87.070000000000007</v>
      </c>
      <c r="J157" s="32">
        <f t="shared" ref="J157:L157" si="77">J146+J156</f>
        <v>515.15000000000009</v>
      </c>
      <c r="K157" s="32"/>
      <c r="L157" s="32">
        <f t="shared" si="77"/>
        <v>64.19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41</v>
      </c>
      <c r="F158" s="40">
        <v>200</v>
      </c>
      <c r="G158" s="40">
        <v>15.7</v>
      </c>
      <c r="H158" s="40">
        <v>19.55</v>
      </c>
      <c r="I158" s="40">
        <v>46.414000000000001</v>
      </c>
      <c r="J158" s="40">
        <v>377.67</v>
      </c>
      <c r="K158" s="41">
        <v>291</v>
      </c>
      <c r="L158" s="40">
        <v>64.19</v>
      </c>
    </row>
    <row r="159" spans="1:12" ht="14.4" x14ac:dyDescent="0.3">
      <c r="A159" s="23"/>
      <c r="B159" s="15"/>
      <c r="C159" s="11"/>
      <c r="D159" s="6" t="s">
        <v>26</v>
      </c>
      <c r="E159" s="42" t="s">
        <v>56</v>
      </c>
      <c r="F159" s="43">
        <v>10</v>
      </c>
      <c r="G159" s="43">
        <v>2.3199999999999998</v>
      </c>
      <c r="H159" s="43">
        <v>2.7</v>
      </c>
      <c r="I159" s="43">
        <v>0</v>
      </c>
      <c r="J159" s="43">
        <v>5.83</v>
      </c>
      <c r="K159" s="44">
        <v>15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57</v>
      </c>
      <c r="F160" s="43">
        <v>208</v>
      </c>
      <c r="G160" s="43">
        <v>0.32100000000000001</v>
      </c>
      <c r="H160" s="43">
        <v>5.0000000000000001E-3</v>
      </c>
      <c r="I160" s="43">
        <v>21.725000000000001</v>
      </c>
      <c r="J160" s="43">
        <v>88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70</v>
      </c>
      <c r="F161" s="43">
        <v>30</v>
      </c>
      <c r="G161" s="43">
        <v>2.2799999999999998</v>
      </c>
      <c r="H161" s="43">
        <v>0.24</v>
      </c>
      <c r="I161" s="43">
        <v>11.76</v>
      </c>
      <c r="J161" s="43">
        <v>71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23</v>
      </c>
      <c r="E163" s="42" t="s">
        <v>45</v>
      </c>
      <c r="F163" s="43">
        <v>20</v>
      </c>
      <c r="G163" s="43">
        <v>1</v>
      </c>
      <c r="H163" s="43">
        <v>0.2</v>
      </c>
      <c r="I163" s="43">
        <v>9</v>
      </c>
      <c r="J163" s="43">
        <v>44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468</v>
      </c>
      <c r="G165" s="19">
        <f t="shared" ref="G165:J165" si="78">SUM(G158:G164)</f>
        <v>21.621000000000002</v>
      </c>
      <c r="H165" s="19">
        <f t="shared" si="78"/>
        <v>22.694999999999997</v>
      </c>
      <c r="I165" s="19">
        <f t="shared" si="78"/>
        <v>88.899000000000015</v>
      </c>
      <c r="J165" s="19">
        <f t="shared" si="78"/>
        <v>586.5</v>
      </c>
      <c r="K165" s="25"/>
      <c r="L165" s="19">
        <f t="shared" ref="L165" si="79">SUM(L158:L164)</f>
        <v>64.19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468</v>
      </c>
      <c r="G176" s="32">
        <f t="shared" ref="G176" si="82">G165+G175</f>
        <v>21.621000000000002</v>
      </c>
      <c r="H176" s="32">
        <f t="shared" ref="H176" si="83">H165+H175</f>
        <v>22.694999999999997</v>
      </c>
      <c r="I176" s="32">
        <f t="shared" ref="I176" si="84">I165+I175</f>
        <v>88.899000000000015</v>
      </c>
      <c r="J176" s="32">
        <f t="shared" ref="J176:L176" si="85">J165+J175</f>
        <v>586.5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58</v>
      </c>
      <c r="F177" s="40">
        <v>200</v>
      </c>
      <c r="G177" s="40">
        <v>14.98</v>
      </c>
      <c r="H177" s="40">
        <v>16.12</v>
      </c>
      <c r="I177" s="40">
        <v>25.02</v>
      </c>
      <c r="J177" s="40">
        <v>238.28</v>
      </c>
      <c r="K177" s="41">
        <v>289</v>
      </c>
      <c r="L177" s="40">
        <v>64.19</v>
      </c>
    </row>
    <row r="178" spans="1:12" ht="14.4" x14ac:dyDescent="0.3">
      <c r="A178" s="23"/>
      <c r="B178" s="15"/>
      <c r="C178" s="11"/>
      <c r="D178" s="6" t="s">
        <v>26</v>
      </c>
      <c r="E178" s="42" t="s">
        <v>71</v>
      </c>
      <c r="F178" s="43">
        <v>60</v>
      </c>
      <c r="G178" s="43">
        <v>1.1859999999999999</v>
      </c>
      <c r="H178" s="43">
        <v>2.95</v>
      </c>
      <c r="I178" s="43">
        <v>6.76</v>
      </c>
      <c r="J178" s="43">
        <v>35.799999999999997</v>
      </c>
      <c r="K178" s="44">
        <v>45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53</v>
      </c>
      <c r="F179" s="43">
        <v>200</v>
      </c>
      <c r="G179" s="43">
        <v>9.6000000000000002E-2</v>
      </c>
      <c r="H179" s="43">
        <v>0.04</v>
      </c>
      <c r="I179" s="43">
        <v>24.55</v>
      </c>
      <c r="J179" s="43">
        <v>114.4</v>
      </c>
      <c r="K179" s="44">
        <v>350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70</v>
      </c>
      <c r="F180" s="43">
        <v>30</v>
      </c>
      <c r="G180" s="43">
        <v>2.2799999999999998</v>
      </c>
      <c r="H180" s="43">
        <v>0.24</v>
      </c>
      <c r="I180" s="43">
        <v>11.76</v>
      </c>
      <c r="J180" s="43">
        <v>71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23</v>
      </c>
      <c r="E182" s="42" t="s">
        <v>45</v>
      </c>
      <c r="F182" s="43">
        <v>20</v>
      </c>
      <c r="G182" s="43">
        <v>1</v>
      </c>
      <c r="H182" s="43">
        <v>0.2</v>
      </c>
      <c r="I182" s="43">
        <v>9</v>
      </c>
      <c r="J182" s="43">
        <v>44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6">SUM(G177:G183)</f>
        <v>19.542000000000002</v>
      </c>
      <c r="H184" s="19">
        <f t="shared" si="86"/>
        <v>19.549999999999997</v>
      </c>
      <c r="I184" s="19">
        <f t="shared" si="86"/>
        <v>77.09</v>
      </c>
      <c r="J184" s="19">
        <f t="shared" si="86"/>
        <v>503.48</v>
      </c>
      <c r="K184" s="25"/>
      <c r="L184" s="19">
        <f t="shared" ref="L184" si="87">SUM(L177:L183)</f>
        <v>64.19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510</v>
      </c>
      <c r="G195" s="32">
        <f t="shared" ref="G195" si="90">G184+G194</f>
        <v>19.542000000000002</v>
      </c>
      <c r="H195" s="32">
        <f t="shared" ref="H195" si="91">H184+H194</f>
        <v>19.549999999999997</v>
      </c>
      <c r="I195" s="32">
        <f t="shared" ref="I195" si="92">I184+I194</f>
        <v>77.09</v>
      </c>
      <c r="J195" s="32">
        <f t="shared" ref="J195:L195" si="93">J184+J194</f>
        <v>503.48</v>
      </c>
      <c r="K195" s="32"/>
      <c r="L195" s="32">
        <f t="shared" si="93"/>
        <v>64.19</v>
      </c>
    </row>
    <row r="196" spans="1:12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519.5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17.311700000000002</v>
      </c>
      <c r="H196" s="34">
        <f t="shared" si="94"/>
        <v>24.623699999999996</v>
      </c>
      <c r="I196" s="34">
        <f t="shared" si="94"/>
        <v>89.152299999999997</v>
      </c>
      <c r="J196" s="34">
        <f t="shared" si="94"/>
        <v>610.93399999999997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dcterms:created xsi:type="dcterms:W3CDTF">2022-05-16T14:23:56Z</dcterms:created>
  <dcterms:modified xsi:type="dcterms:W3CDTF">2023-10-13T10:46:03Z</dcterms:modified>
</cp:coreProperties>
</file>