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H184" i="1"/>
  <c r="G184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G127" i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J196" i="1" s="1"/>
  <c r="I13" i="1"/>
  <c r="I24" i="1" s="1"/>
  <c r="H13" i="1"/>
  <c r="G13" i="1"/>
  <c r="F13" i="1"/>
  <c r="F24" i="1" s="1"/>
  <c r="H43" i="1" l="1"/>
  <c r="H195" i="1"/>
  <c r="G195" i="1"/>
  <c r="F157" i="1"/>
  <c r="H157" i="1"/>
  <c r="G100" i="1"/>
  <c r="H100" i="1"/>
  <c r="I100" i="1"/>
  <c r="F100" i="1"/>
  <c r="G81" i="1"/>
  <c r="G62" i="1"/>
  <c r="F62" i="1"/>
  <c r="I195" i="1"/>
  <c r="G176" i="1"/>
  <c r="H176" i="1"/>
  <c r="I157" i="1"/>
  <c r="G157" i="1"/>
  <c r="G138" i="1"/>
  <c r="I138" i="1"/>
  <c r="H138" i="1"/>
  <c r="H119" i="1"/>
  <c r="I119" i="1"/>
  <c r="H62" i="1"/>
  <c r="G43" i="1"/>
  <c r="F43" i="1"/>
  <c r="H24" i="1"/>
  <c r="G24" i="1"/>
  <c r="I196" i="1" l="1"/>
  <c r="H196" i="1"/>
  <c r="F196" i="1"/>
  <c r="G196" i="1"/>
</calcChain>
</file>

<file path=xl/sharedStrings.xml><?xml version="1.0" encoding="utf-8"?>
<sst xmlns="http://schemas.openxmlformats.org/spreadsheetml/2006/main" count="257" uniqueCount="73">
  <si>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</si>
  <si>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</si>
  <si>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</si>
  <si>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</si>
  <si>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</si>
  <si>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</si>
  <si>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</si>
  <si>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</si>
  <si>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</si>
  <si>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</si>
  <si>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</si>
  <si>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</si>
  <si>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</si>
  <si>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</si>
  <si>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</si>
  <si>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</si>
  <si>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</si>
  <si>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</si>
  <si>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</si>
  <si>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</si>
  <si>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</si>
  <si>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</si>
  <si>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</si>
  <si>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</si>
  <si>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</si>
  <si>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</si>
  <si>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</si>
  <si>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</si>
  <si>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</si>
  <si>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</si>
  <si>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</si>
  <si>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</si>
  <si>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</si>
  <si>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</si>
  <si>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</si>
  <si>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</si>
  <si>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</si>
  <si>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</si>
  <si>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</si>
  <si>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"П-Урустамакская СОШ"</t>
  </si>
  <si>
    <t>Директор ООО "ГРАНД"</t>
  </si>
  <si>
    <t>Васянина</t>
  </si>
  <si>
    <t>Салат из белокочанной капусты</t>
  </si>
  <si>
    <t>1.186</t>
  </si>
  <si>
    <t>Плов из птицы</t>
  </si>
  <si>
    <t>150/ 50</t>
  </si>
  <si>
    <t>чай черный с сахаром, с лимоном</t>
  </si>
  <si>
    <t>200/ 8/ 7</t>
  </si>
  <si>
    <t>хлеб пшеничный</t>
  </si>
  <si>
    <t>хлеб сельский</t>
  </si>
  <si>
    <t>тефтели говяжьи с соусом</t>
  </si>
  <si>
    <t>макаронные изделия отварные с маслом</t>
  </si>
  <si>
    <t>компот из смеси сухофруктов</t>
  </si>
  <si>
    <t>60/ 30</t>
  </si>
  <si>
    <t>150/ 3</t>
  </si>
  <si>
    <t>салат из моркови</t>
  </si>
  <si>
    <t>рыба тушенная в томате с овощами</t>
  </si>
  <si>
    <t>пюре картофельное</t>
  </si>
  <si>
    <t>кисель</t>
  </si>
  <si>
    <t>сыр порциями</t>
  </si>
  <si>
    <t>сосиски говяжьи халяль отварные с соусом</t>
  </si>
  <si>
    <t>рис отварной</t>
  </si>
  <si>
    <t>чай черный с сахаром</t>
  </si>
  <si>
    <t>200/ 8</t>
  </si>
  <si>
    <t>салат витаминный</t>
  </si>
  <si>
    <t>рагу из птицы</t>
  </si>
  <si>
    <t>винегрет овощной</t>
  </si>
  <si>
    <t>каша вязкая молочная из ячневой крупы с маслом</t>
  </si>
  <si>
    <t>150/ 5</t>
  </si>
  <si>
    <t>каша гречневая рассыпчатая</t>
  </si>
  <si>
    <t>чай черный с сахаром, лимоном</t>
  </si>
  <si>
    <t>плов из птицы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</si>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</sst>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R11" sqref="R1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40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41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60</v>
      </c>
      <c r="G14" s="43" t="s">
        <v>43</v>
      </c>
      <c r="H14" s="43">
        <v>2.95</v>
      </c>
      <c r="I14" s="43">
        <v>6.76</v>
      </c>
      <c r="J14" s="43">
        <v>35.799999999999997</v>
      </c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 t="s">
        <v>45</v>
      </c>
      <c r="G16" s="43">
        <v>15.7</v>
      </c>
      <c r="H16" s="43">
        <v>19.55</v>
      </c>
      <c r="I16" s="43">
        <v>46.414000000000001</v>
      </c>
      <c r="J16" s="43">
        <v>377.67</v>
      </c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46</v>
      </c>
      <c r="F18" s="43" t="s">
        <v>47</v>
      </c>
      <c r="G18" s="43">
        <v>0.13</v>
      </c>
      <c r="H18" s="43">
        <v>1.2E-2</v>
      </c>
      <c r="I18" s="43">
        <v>9.8699999999999992</v>
      </c>
      <c r="J18" s="43">
        <v>59.5</v>
      </c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48</v>
      </c>
      <c r="F19" s="43">
        <v>30</v>
      </c>
      <c r="G19" s="43">
        <v>2.2799999999999998</v>
      </c>
      <c r="H19" s="43">
        <v>0.24</v>
      </c>
      <c r="I19" s="43">
        <v>11.76</v>
      </c>
      <c r="J19" s="43">
        <v>71</v>
      </c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49</v>
      </c>
      <c r="F20" s="43">
        <v>20</v>
      </c>
      <c r="G20" s="43">
        <v>1</v>
      </c>
      <c r="H20" s="43">
        <v>0.2</v>
      </c>
      <c r="I20" s="43">
        <v>9</v>
      </c>
      <c r="J20" s="43">
        <v>44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110</v>
      </c>
      <c r="G23" s="19">
        <f t="shared" ref="G23:J23" si="2">SUM(G14:G22)</f>
        <v>19.11</v>
      </c>
      <c r="H23" s="19">
        <f t="shared" si="2"/>
        <v>22.951999999999998</v>
      </c>
      <c r="I23" s="19">
        <f t="shared" si="2"/>
        <v>83.804000000000002</v>
      </c>
      <c r="J23" s="19">
        <f t="shared" si="2"/>
        <v>587.97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110</v>
      </c>
      <c r="G24" s="32">
        <f t="shared" ref="G24:J24" si="4">G13+G23</f>
        <v>19.11</v>
      </c>
      <c r="H24" s="32">
        <f t="shared" si="4"/>
        <v>22.951999999999998</v>
      </c>
      <c r="I24" s="32">
        <f t="shared" si="4"/>
        <v>83.804000000000002</v>
      </c>
      <c r="J24" s="32">
        <f t="shared" si="4"/>
        <v>587.97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50</v>
      </c>
      <c r="F35" s="43" t="s">
        <v>53</v>
      </c>
      <c r="G35" s="43">
        <v>14.51</v>
      </c>
      <c r="H35" s="43">
        <v>14.67</v>
      </c>
      <c r="I35" s="43">
        <v>8.24</v>
      </c>
      <c r="J35" s="43">
        <v>198.62</v>
      </c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 t="s">
        <v>51</v>
      </c>
      <c r="F36" s="43" t="s">
        <v>54</v>
      </c>
      <c r="G36" s="43">
        <v>3.9</v>
      </c>
      <c r="H36" s="43">
        <v>4.01</v>
      </c>
      <c r="I36" s="43">
        <v>49.72</v>
      </c>
      <c r="J36" s="43">
        <v>202.35</v>
      </c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52</v>
      </c>
      <c r="F37" s="43">
        <v>200</v>
      </c>
      <c r="G37" s="43">
        <v>1.1599999999999999</v>
      </c>
      <c r="H37" s="43">
        <v>0.3</v>
      </c>
      <c r="I37" s="43">
        <v>37.119999999999997</v>
      </c>
      <c r="J37" s="43">
        <v>196.38</v>
      </c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48</v>
      </c>
      <c r="F38" s="43">
        <v>30</v>
      </c>
      <c r="G38" s="43">
        <v>2.2799999999999998</v>
      </c>
      <c r="H38" s="43">
        <v>0.24</v>
      </c>
      <c r="I38" s="43">
        <v>11.76</v>
      </c>
      <c r="J38" s="43">
        <v>71</v>
      </c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49</v>
      </c>
      <c r="F39" s="43">
        <v>20</v>
      </c>
      <c r="G39" s="43">
        <v>1</v>
      </c>
      <c r="H39" s="43">
        <v>0.2</v>
      </c>
      <c r="I39" s="43">
        <v>9</v>
      </c>
      <c r="J39" s="43">
        <v>44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250</v>
      </c>
      <c r="G42" s="19">
        <f t="shared" ref="G42" si="10">SUM(G33:G41)</f>
        <v>22.85</v>
      </c>
      <c r="H42" s="19">
        <f t="shared" ref="H42" si="11">SUM(H33:H41)</f>
        <v>19.419999999999998</v>
      </c>
      <c r="I42" s="19">
        <f t="shared" ref="I42" si="12">SUM(I33:I41)</f>
        <v>115.84</v>
      </c>
      <c r="J42" s="19">
        <f t="shared" ref="J42:L42" si="13">SUM(J33:J41)</f>
        <v>712.35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250</v>
      </c>
      <c r="G43" s="32">
        <f t="shared" ref="G43" si="14">G32+G42</f>
        <v>22.85</v>
      </c>
      <c r="H43" s="32">
        <f t="shared" ref="H43" si="15">H32+H42</f>
        <v>19.419999999999998</v>
      </c>
      <c r="I43" s="32">
        <f t="shared" ref="I43" si="16">I32+I42</f>
        <v>115.84</v>
      </c>
      <c r="J43" s="32">
        <f t="shared" ref="J43:L43" si="17">J32+J42</f>
        <v>712.35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55</v>
      </c>
      <c r="F52" s="43">
        <v>60</v>
      </c>
      <c r="G52" s="43">
        <v>0.74</v>
      </c>
      <c r="H52" s="43">
        <v>1.1279999999999999</v>
      </c>
      <c r="I52" s="43">
        <v>4.8860000000000001</v>
      </c>
      <c r="J52" s="43">
        <v>49.02</v>
      </c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 t="s">
        <v>56</v>
      </c>
      <c r="F54" s="43" t="s">
        <v>53</v>
      </c>
      <c r="G54" s="43">
        <v>8.7799999999999994</v>
      </c>
      <c r="H54" s="43">
        <v>4.46</v>
      </c>
      <c r="I54" s="43">
        <v>3.42</v>
      </c>
      <c r="J54" s="43">
        <v>94.5</v>
      </c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 t="s">
        <v>57</v>
      </c>
      <c r="F55" s="43">
        <v>150</v>
      </c>
      <c r="G55" s="43">
        <v>1.8</v>
      </c>
      <c r="H55" s="43">
        <v>6.8</v>
      </c>
      <c r="I55" s="43">
        <v>40.43</v>
      </c>
      <c r="J55" s="43">
        <v>209.33</v>
      </c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58</v>
      </c>
      <c r="F56" s="43">
        <v>200</v>
      </c>
      <c r="G56" s="43">
        <v>9.6000000000000002E-2</v>
      </c>
      <c r="H56" s="43">
        <v>0.04</v>
      </c>
      <c r="I56" s="43">
        <v>24.55</v>
      </c>
      <c r="J56" s="43">
        <v>114.4</v>
      </c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48</v>
      </c>
      <c r="F57" s="43">
        <v>30</v>
      </c>
      <c r="G57" s="43">
        <v>2.2799999999999998</v>
      </c>
      <c r="H57" s="43">
        <v>0.24</v>
      </c>
      <c r="I57" s="43">
        <v>11.76</v>
      </c>
      <c r="J57" s="43">
        <v>71</v>
      </c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49</v>
      </c>
      <c r="F58" s="43">
        <v>20</v>
      </c>
      <c r="G58" s="43">
        <v>1</v>
      </c>
      <c r="H58" s="43">
        <v>0.2</v>
      </c>
      <c r="I58" s="43">
        <v>9</v>
      </c>
      <c r="J58" s="43">
        <v>44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460</v>
      </c>
      <c r="G61" s="19">
        <f t="shared" ref="G61" si="22">SUM(G52:G60)</f>
        <v>14.696</v>
      </c>
      <c r="H61" s="19">
        <f t="shared" ref="H61" si="23">SUM(H52:H60)</f>
        <v>12.867999999999999</v>
      </c>
      <c r="I61" s="19">
        <f t="shared" ref="I61" si="24">SUM(I52:I60)</f>
        <v>94.046000000000006</v>
      </c>
      <c r="J61" s="19">
        <f t="shared" ref="J61:L61" si="25">SUM(J52:J60)</f>
        <v>582.25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460</v>
      </c>
      <c r="G62" s="32">
        <f t="shared" ref="G62" si="26">G51+G61</f>
        <v>14.696</v>
      </c>
      <c r="H62" s="32">
        <f t="shared" ref="H62" si="27">H51+H61</f>
        <v>12.867999999999999</v>
      </c>
      <c r="I62" s="32">
        <f t="shared" ref="I62" si="28">I51+I61</f>
        <v>94.046000000000006</v>
      </c>
      <c r="J62" s="32">
        <f t="shared" ref="J62:L62" si="29">J51+J61</f>
        <v>582.25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59</v>
      </c>
      <c r="F71" s="43">
        <v>10</v>
      </c>
      <c r="G71" s="43">
        <v>2.3199999999999998</v>
      </c>
      <c r="H71" s="43">
        <v>2.7</v>
      </c>
      <c r="I71" s="43"/>
      <c r="J71" s="43">
        <v>5.83</v>
      </c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 t="s">
        <v>60</v>
      </c>
      <c r="F73" s="43">
        <v>90</v>
      </c>
      <c r="G73" s="43">
        <v>5.71</v>
      </c>
      <c r="H73" s="43">
        <v>16.399999999999999</v>
      </c>
      <c r="I73" s="43">
        <v>3.04</v>
      </c>
      <c r="J73" s="43">
        <v>181.13</v>
      </c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 t="s">
        <v>61</v>
      </c>
      <c r="F74" s="43">
        <v>150</v>
      </c>
      <c r="G74" s="43">
        <v>5.65</v>
      </c>
      <c r="H74" s="43">
        <v>7.37</v>
      </c>
      <c r="I74" s="43">
        <v>36.683999999999997</v>
      </c>
      <c r="J74" s="43">
        <v>209.7</v>
      </c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62</v>
      </c>
      <c r="F75" s="43" t="s">
        <v>63</v>
      </c>
      <c r="G75" s="43">
        <v>0.32100000000000001</v>
      </c>
      <c r="H75" s="43">
        <v>5.0000000000000001E-3</v>
      </c>
      <c r="I75" s="43">
        <v>21.725000000000001</v>
      </c>
      <c r="J75" s="43">
        <v>88</v>
      </c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48</v>
      </c>
      <c r="F76" s="43">
        <v>30</v>
      </c>
      <c r="G76" s="43">
        <v>2.2799999999999998</v>
      </c>
      <c r="H76" s="43">
        <v>0.24</v>
      </c>
      <c r="I76" s="43">
        <v>11.76</v>
      </c>
      <c r="J76" s="43">
        <v>71</v>
      </c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49</v>
      </c>
      <c r="F77" s="43">
        <v>20</v>
      </c>
      <c r="G77" s="43">
        <v>1</v>
      </c>
      <c r="H77" s="43">
        <v>0.2</v>
      </c>
      <c r="I77" s="43">
        <v>9</v>
      </c>
      <c r="J77" s="43">
        <v>44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300</v>
      </c>
      <c r="G80" s="19">
        <f t="shared" ref="G80" si="34">SUM(G71:G79)</f>
        <v>17.280999999999999</v>
      </c>
      <c r="H80" s="19">
        <f t="shared" ref="H80" si="35">SUM(H71:H79)</f>
        <v>26.914999999999996</v>
      </c>
      <c r="I80" s="19">
        <f t="shared" ref="I80" si="36">SUM(I71:I79)</f>
        <v>82.209000000000003</v>
      </c>
      <c r="J80" s="19">
        <f t="shared" ref="J80:L80" si="37">SUM(J71:J79)</f>
        <v>599.66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300</v>
      </c>
      <c r="G81" s="32">
        <f t="shared" ref="G81" si="38">G70+G80</f>
        <v>17.280999999999999</v>
      </c>
      <c r="H81" s="32">
        <f t="shared" ref="H81" si="39">H70+H80</f>
        <v>26.914999999999996</v>
      </c>
      <c r="I81" s="32">
        <f t="shared" ref="I81" si="40">I70+I80</f>
        <v>82.209000000000003</v>
      </c>
      <c r="J81" s="32">
        <f t="shared" ref="J81:L81" si="41">J70+J80</f>
        <v>599.66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64</v>
      </c>
      <c r="F90" s="43">
        <v>60</v>
      </c>
      <c r="G90" s="43">
        <v>0.72</v>
      </c>
      <c r="H90" s="43">
        <v>3.06</v>
      </c>
      <c r="I90" s="43">
        <v>3.3</v>
      </c>
      <c r="J90" s="43">
        <v>43.8</v>
      </c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 t="s">
        <v>65</v>
      </c>
      <c r="F92" s="43" t="s">
        <v>45</v>
      </c>
      <c r="G92" s="43">
        <v>14.98</v>
      </c>
      <c r="H92" s="43">
        <v>16.12</v>
      </c>
      <c r="I92" s="43">
        <v>25.02</v>
      </c>
      <c r="J92" s="43">
        <v>238.28</v>
      </c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52</v>
      </c>
      <c r="F94" s="43">
        <v>200</v>
      </c>
      <c r="G94" s="43">
        <v>1.1599999999999999</v>
      </c>
      <c r="H94" s="43">
        <v>0.3</v>
      </c>
      <c r="I94" s="43">
        <v>37.119999999999997</v>
      </c>
      <c r="J94" s="43">
        <v>196.38</v>
      </c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48</v>
      </c>
      <c r="F95" s="43">
        <v>30</v>
      </c>
      <c r="G95" s="43">
        <v>2.2799999999999998</v>
      </c>
      <c r="H95" s="43">
        <v>0.24</v>
      </c>
      <c r="I95" s="43">
        <v>11.76</v>
      </c>
      <c r="J95" s="43">
        <v>71</v>
      </c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49</v>
      </c>
      <c r="F96" s="43">
        <v>20</v>
      </c>
      <c r="G96" s="43">
        <v>1</v>
      </c>
      <c r="H96" s="43">
        <v>0.2</v>
      </c>
      <c r="I96" s="43">
        <v>9</v>
      </c>
      <c r="J96" s="43">
        <v>44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310</v>
      </c>
      <c r="G99" s="19">
        <f t="shared" ref="G99" si="46">SUM(G90:G98)</f>
        <v>20.14</v>
      </c>
      <c r="H99" s="19">
        <f t="shared" ref="H99" si="47">SUM(H90:H98)</f>
        <v>19.919999999999998</v>
      </c>
      <c r="I99" s="19">
        <f t="shared" ref="I99" si="48">SUM(I90:I98)</f>
        <v>86.2</v>
      </c>
      <c r="J99" s="19">
        <f t="shared" ref="J99:L99" si="49">SUM(J90:J98)</f>
        <v>593.46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310</v>
      </c>
      <c r="G100" s="32">
        <f t="shared" ref="G100" si="50">G89+G99</f>
        <v>20.14</v>
      </c>
      <c r="H100" s="32">
        <f t="shared" ref="H100" si="51">H89+H99</f>
        <v>19.919999999999998</v>
      </c>
      <c r="I100" s="32">
        <f t="shared" ref="I100" si="52">I89+I99</f>
        <v>86.2</v>
      </c>
      <c r="J100" s="32">
        <f t="shared" ref="J100:L100" si="53">J89+J99</f>
        <v>593.46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66</v>
      </c>
      <c r="F109" s="43">
        <v>60</v>
      </c>
      <c r="G109" s="43">
        <v>0.84</v>
      </c>
      <c r="H109" s="43">
        <v>6.02</v>
      </c>
      <c r="I109" s="43">
        <v>4.37</v>
      </c>
      <c r="J109" s="43">
        <v>75.06</v>
      </c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67</v>
      </c>
      <c r="F111" s="43" t="s">
        <v>68</v>
      </c>
      <c r="G111" s="43">
        <v>15.4</v>
      </c>
      <c r="H111" s="43">
        <v>18.100000000000001</v>
      </c>
      <c r="I111" s="43">
        <v>28.93</v>
      </c>
      <c r="J111" s="43">
        <v>379.09</v>
      </c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52</v>
      </c>
      <c r="F113" s="43">
        <v>200</v>
      </c>
      <c r="G113" s="43">
        <v>1.1599999999999999</v>
      </c>
      <c r="H113" s="43">
        <v>0.3</v>
      </c>
      <c r="I113" s="43">
        <v>37.119999999999997</v>
      </c>
      <c r="J113" s="43">
        <v>196.38</v>
      </c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48</v>
      </c>
      <c r="F114" s="43">
        <v>30</v>
      </c>
      <c r="G114" s="43">
        <v>2.2799999999999998</v>
      </c>
      <c r="H114" s="43">
        <v>0.24</v>
      </c>
      <c r="I114" s="43">
        <v>11.76</v>
      </c>
      <c r="J114" s="43">
        <v>71</v>
      </c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49</v>
      </c>
      <c r="F115" s="43">
        <v>20</v>
      </c>
      <c r="G115" s="43">
        <v>1</v>
      </c>
      <c r="H115" s="43">
        <v>0.2</v>
      </c>
      <c r="I115" s="43">
        <v>9</v>
      </c>
      <c r="J115" s="43">
        <v>44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310</v>
      </c>
      <c r="G118" s="19">
        <f t="shared" ref="G118:J118" si="56">SUM(G109:G117)</f>
        <v>20.680000000000003</v>
      </c>
      <c r="H118" s="19">
        <f t="shared" si="56"/>
        <v>24.86</v>
      </c>
      <c r="I118" s="19">
        <f t="shared" si="56"/>
        <v>91.179999999999993</v>
      </c>
      <c r="J118" s="19">
        <f t="shared" si="56"/>
        <v>765.53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310</v>
      </c>
      <c r="G119" s="32">
        <f t="shared" ref="G119" si="58">G108+G118</f>
        <v>20.680000000000003</v>
      </c>
      <c r="H119" s="32">
        <f t="shared" ref="H119" si="59">H108+H118</f>
        <v>24.86</v>
      </c>
      <c r="I119" s="32">
        <f t="shared" ref="I119" si="60">I108+I118</f>
        <v>91.179999999999993</v>
      </c>
      <c r="J119" s="32">
        <f t="shared" ref="J119:L119" si="61">J108+J118</f>
        <v>765.53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24</v>
      </c>
      <c r="F128" s="43">
        <v>100</v>
      </c>
      <c r="G128" s="43">
        <v>0.4</v>
      </c>
      <c r="H128" s="43">
        <v>0.4</v>
      </c>
      <c r="I128" s="43">
        <v>9.8000000000000007</v>
      </c>
      <c r="J128" s="43">
        <v>47</v>
      </c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60</v>
      </c>
      <c r="F130" s="43">
        <v>90</v>
      </c>
      <c r="G130" s="43">
        <v>5.71</v>
      </c>
      <c r="H130" s="43">
        <v>16.399999999999999</v>
      </c>
      <c r="I130" s="43">
        <v>3.04</v>
      </c>
      <c r="J130" s="43">
        <v>181.13</v>
      </c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69</v>
      </c>
      <c r="F131" s="43">
        <v>150</v>
      </c>
      <c r="G131" s="43">
        <v>7.9</v>
      </c>
      <c r="H131" s="43">
        <v>8.5500000000000007</v>
      </c>
      <c r="I131" s="43">
        <v>29.86</v>
      </c>
      <c r="J131" s="43">
        <v>231.86</v>
      </c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62</v>
      </c>
      <c r="F132" s="43" t="s">
        <v>63</v>
      </c>
      <c r="G132" s="43">
        <v>0.32100000000000001</v>
      </c>
      <c r="H132" s="43">
        <v>5.0000000000000001E-3</v>
      </c>
      <c r="I132" s="43">
        <v>21.725000000000001</v>
      </c>
      <c r="J132" s="43">
        <v>88</v>
      </c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48</v>
      </c>
      <c r="F133" s="43">
        <v>30</v>
      </c>
      <c r="G133" s="43">
        <v>2.2799999999999998</v>
      </c>
      <c r="H133" s="43">
        <v>0.24</v>
      </c>
      <c r="I133" s="43">
        <v>11.76</v>
      </c>
      <c r="J133" s="43">
        <v>71</v>
      </c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49</v>
      </c>
      <c r="F134" s="43">
        <v>20</v>
      </c>
      <c r="G134" s="43">
        <v>1</v>
      </c>
      <c r="H134" s="43">
        <v>0.2</v>
      </c>
      <c r="I134" s="43">
        <v>9</v>
      </c>
      <c r="J134" s="43">
        <v>44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390</v>
      </c>
      <c r="G137" s="19">
        <f t="shared" ref="G137:J137" si="64">SUM(G128:G136)</f>
        <v>17.611000000000001</v>
      </c>
      <c r="H137" s="19">
        <f t="shared" si="64"/>
        <v>25.794999999999995</v>
      </c>
      <c r="I137" s="19">
        <f t="shared" si="64"/>
        <v>85.185000000000016</v>
      </c>
      <c r="J137" s="19">
        <f t="shared" si="64"/>
        <v>662.99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390</v>
      </c>
      <c r="G138" s="32">
        <f t="shared" ref="G138" si="66">G127+G137</f>
        <v>17.611000000000001</v>
      </c>
      <c r="H138" s="32">
        <f t="shared" ref="H138" si="67">H127+H137</f>
        <v>25.794999999999995</v>
      </c>
      <c r="I138" s="32">
        <f t="shared" ref="I138" si="68">I127+I137</f>
        <v>85.185000000000016</v>
      </c>
      <c r="J138" s="32">
        <f t="shared" ref="J138:L138" si="69">J127+J137</f>
        <v>662.99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64</v>
      </c>
      <c r="F147" s="43">
        <v>60</v>
      </c>
      <c r="G147" s="43">
        <v>0.72</v>
      </c>
      <c r="H147" s="43">
        <v>3.06</v>
      </c>
      <c r="I147" s="43">
        <v>3.3</v>
      </c>
      <c r="J147" s="43">
        <v>43.8</v>
      </c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56</v>
      </c>
      <c r="F149" s="43" t="s">
        <v>53</v>
      </c>
      <c r="G149" s="43">
        <v>8.7799999999999994</v>
      </c>
      <c r="H149" s="43">
        <v>4.46</v>
      </c>
      <c r="I149" s="43">
        <v>3.42</v>
      </c>
      <c r="J149" s="43">
        <v>94.5</v>
      </c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51</v>
      </c>
      <c r="F150" s="43" t="s">
        <v>54</v>
      </c>
      <c r="G150" s="43">
        <v>3.9</v>
      </c>
      <c r="H150" s="43">
        <v>4.01</v>
      </c>
      <c r="I150" s="43">
        <v>49.72</v>
      </c>
      <c r="J150" s="43">
        <v>202.35</v>
      </c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70</v>
      </c>
      <c r="F151" s="43" t="s">
        <v>47</v>
      </c>
      <c r="G151" s="43">
        <v>0.13</v>
      </c>
      <c r="H151" s="43">
        <v>1.2E-2</v>
      </c>
      <c r="I151" s="43">
        <v>9.8699999999999992</v>
      </c>
      <c r="J151" s="43">
        <v>59.5</v>
      </c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48</v>
      </c>
      <c r="F152" s="43">
        <v>30</v>
      </c>
      <c r="G152" s="43">
        <v>2.2799999999999998</v>
      </c>
      <c r="H152" s="43">
        <v>0.24</v>
      </c>
      <c r="I152" s="43">
        <v>11.76</v>
      </c>
      <c r="J152" s="43">
        <v>71</v>
      </c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49</v>
      </c>
      <c r="F153" s="43">
        <v>20</v>
      </c>
      <c r="G153" s="43">
        <v>1</v>
      </c>
      <c r="H153" s="43">
        <v>0.2</v>
      </c>
      <c r="I153" s="43">
        <v>9</v>
      </c>
      <c r="J153" s="43">
        <v>44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110</v>
      </c>
      <c r="G156" s="19">
        <f t="shared" ref="G156:J156" si="72">SUM(G147:G155)</f>
        <v>16.810000000000002</v>
      </c>
      <c r="H156" s="19">
        <f t="shared" si="72"/>
        <v>11.981999999999999</v>
      </c>
      <c r="I156" s="19">
        <f t="shared" si="72"/>
        <v>87.070000000000007</v>
      </c>
      <c r="J156" s="19">
        <f t="shared" si="72"/>
        <v>515.15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110</v>
      </c>
      <c r="G157" s="32">
        <f t="shared" ref="G157" si="74">G146+G156</f>
        <v>16.810000000000002</v>
      </c>
      <c r="H157" s="32">
        <f t="shared" ref="H157" si="75">H146+H156</f>
        <v>11.981999999999999</v>
      </c>
      <c r="I157" s="32">
        <f t="shared" ref="I157" si="76">I146+I156</f>
        <v>87.070000000000007</v>
      </c>
      <c r="J157" s="32">
        <f t="shared" ref="J157:L157" si="77">J146+J156</f>
        <v>515.15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59</v>
      </c>
      <c r="F166" s="43">
        <v>10</v>
      </c>
      <c r="G166" s="43">
        <v>2.3199999999999998</v>
      </c>
      <c r="H166" s="43">
        <v>2.7</v>
      </c>
      <c r="I166" s="43"/>
      <c r="J166" s="43">
        <v>5.83</v>
      </c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71</v>
      </c>
      <c r="F168" s="43" t="s">
        <v>45</v>
      </c>
      <c r="G168" s="43">
        <v>15.7</v>
      </c>
      <c r="H168" s="43">
        <v>19.55</v>
      </c>
      <c r="I168" s="43">
        <v>46.414000000000001</v>
      </c>
      <c r="J168" s="43">
        <v>377.67</v>
      </c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62</v>
      </c>
      <c r="F170" s="43" t="s">
        <v>63</v>
      </c>
      <c r="G170" s="43">
        <v>0.32100000000000001</v>
      </c>
      <c r="H170" s="43">
        <v>5.0000000000000001E-3</v>
      </c>
      <c r="I170" s="43">
        <v>21.725000000000001</v>
      </c>
      <c r="J170" s="43">
        <v>88</v>
      </c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48</v>
      </c>
      <c r="F171" s="43">
        <v>30</v>
      </c>
      <c r="G171" s="43">
        <v>2.2799999999999998</v>
      </c>
      <c r="H171" s="43">
        <v>0.24</v>
      </c>
      <c r="I171" s="43">
        <v>11.76</v>
      </c>
      <c r="J171" s="43">
        <v>71</v>
      </c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49</v>
      </c>
      <c r="F172" s="43">
        <v>20</v>
      </c>
      <c r="G172" s="43">
        <v>1</v>
      </c>
      <c r="H172" s="43">
        <v>0.2</v>
      </c>
      <c r="I172" s="43">
        <v>9</v>
      </c>
      <c r="J172" s="43">
        <v>44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60</v>
      </c>
      <c r="G175" s="19">
        <f t="shared" ref="G175:J175" si="80">SUM(G166:G174)</f>
        <v>21.621000000000002</v>
      </c>
      <c r="H175" s="19">
        <f t="shared" si="80"/>
        <v>22.694999999999997</v>
      </c>
      <c r="I175" s="19">
        <f t="shared" si="80"/>
        <v>88.899000000000015</v>
      </c>
      <c r="J175" s="19">
        <f t="shared" si="80"/>
        <v>586.5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60</v>
      </c>
      <c r="G176" s="32">
        <f t="shared" ref="G176" si="82">G165+G175</f>
        <v>21.621000000000002</v>
      </c>
      <c r="H176" s="32">
        <f t="shared" ref="H176" si="83">H165+H175</f>
        <v>22.694999999999997</v>
      </c>
      <c r="I176" s="32">
        <f t="shared" ref="I176" si="84">I165+I175</f>
        <v>88.899000000000015</v>
      </c>
      <c r="J176" s="32">
        <f t="shared" ref="J176:L176" si="85">J165+J175</f>
        <v>586.5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72</v>
      </c>
      <c r="F185" s="43">
        <v>60</v>
      </c>
      <c r="G185" s="43">
        <v>1.1859999999999999</v>
      </c>
      <c r="H185" s="43">
        <v>2.95</v>
      </c>
      <c r="I185" s="43">
        <v>6.76</v>
      </c>
      <c r="J185" s="43">
        <v>35.799999999999997</v>
      </c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65</v>
      </c>
      <c r="F187" s="43" t="s">
        <v>45</v>
      </c>
      <c r="G187" s="43">
        <v>14.98</v>
      </c>
      <c r="H187" s="43">
        <v>16.12</v>
      </c>
      <c r="I187" s="43">
        <v>25.02</v>
      </c>
      <c r="J187" s="43">
        <v>238.28</v>
      </c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58</v>
      </c>
      <c r="F189" s="43">
        <v>200</v>
      </c>
      <c r="G189" s="43">
        <v>9.6000000000000002E-2</v>
      </c>
      <c r="H189" s="43">
        <v>0.04</v>
      </c>
      <c r="I189" s="43">
        <v>24.55</v>
      </c>
      <c r="J189" s="43">
        <v>114.4</v>
      </c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48</v>
      </c>
      <c r="F190" s="43">
        <v>30</v>
      </c>
      <c r="G190" s="43">
        <v>2.2799999999999998</v>
      </c>
      <c r="H190" s="43">
        <v>0.24</v>
      </c>
      <c r="I190" s="43">
        <v>11.76</v>
      </c>
      <c r="J190" s="43">
        <v>71</v>
      </c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49</v>
      </c>
      <c r="F191" s="43">
        <v>20</v>
      </c>
      <c r="G191" s="43">
        <v>1</v>
      </c>
      <c r="H191" s="43">
        <v>0.2</v>
      </c>
      <c r="I191" s="43">
        <v>9</v>
      </c>
      <c r="J191" s="43">
        <v>44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310</v>
      </c>
      <c r="G194" s="19">
        <f t="shared" ref="G194:J194" si="88">SUM(G185:G193)</f>
        <v>19.542000000000002</v>
      </c>
      <c r="H194" s="19">
        <f t="shared" si="88"/>
        <v>19.549999999999997</v>
      </c>
      <c r="I194" s="19">
        <f t="shared" si="88"/>
        <v>77.09</v>
      </c>
      <c r="J194" s="19">
        <f t="shared" si="88"/>
        <v>503.48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310</v>
      </c>
      <c r="G195" s="32">
        <f t="shared" ref="G195" si="90">G184+G194</f>
        <v>19.542000000000002</v>
      </c>
      <c r="H195" s="32">
        <f t="shared" ref="H195" si="91">H184+H194</f>
        <v>19.549999999999997</v>
      </c>
      <c r="I195" s="32">
        <f t="shared" ref="I195" si="92">I184+I194</f>
        <v>77.09</v>
      </c>
      <c r="J195" s="32">
        <f t="shared" ref="J195:L195" si="93">J184+J194</f>
        <v>503.48</v>
      </c>
      <c r="K195" s="32"/>
      <c r="L195" s="32">
        <f t="shared" si="93"/>
        <v>0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261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19.034100000000002</v>
      </c>
      <c r="H196" s="34">
        <f t="shared" si="94"/>
        <v>20.695699999999999</v>
      </c>
      <c r="I196" s="34">
        <f t="shared" si="94"/>
        <v>89.152300000000011</v>
      </c>
      <c r="J196" s="34">
        <f t="shared" si="94"/>
        <v>610.93399999999997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2022-05-16T14:23:56Z</dcterms:created>
  <dcterms:modified xsi:type="dcterms:W3CDTF">2023-10-14T07:02:04Z</dcterms:modified>
</cp:coreProperties>
</file>