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H509" i="1" s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H257" i="1" s="1"/>
  <c r="G223" i="1"/>
  <c r="G257" i="1" s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I215" i="1" s="1"/>
  <c r="H181" i="1"/>
  <c r="H215" i="1" s="1"/>
  <c r="G181" i="1"/>
  <c r="G215" i="1" s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J594" i="1" s="1"/>
  <c r="I13" i="1"/>
  <c r="I47" i="1" s="1"/>
  <c r="I594" i="1" s="1"/>
  <c r="H13" i="1"/>
  <c r="H47" i="1" s="1"/>
  <c r="H594" i="1" s="1"/>
  <c r="G13" i="1"/>
  <c r="G47" i="1" s="1"/>
  <c r="G594" i="1" s="1"/>
  <c r="F13" i="1"/>
  <c r="F47" i="1" s="1"/>
  <c r="F594" i="1" s="1"/>
  <c r="L594" i="1"/>
  <c r="L578" i="1"/>
  <c r="L573" i="1"/>
  <c r="L563" i="1"/>
  <c r="L593" i="1"/>
  <c r="L536" i="1"/>
  <c r="L531" i="1"/>
  <c r="L521" i="1"/>
  <c r="L551" i="1"/>
  <c r="L489" i="1"/>
  <c r="L494" i="1"/>
  <c r="L509" i="1"/>
  <c r="L479" i="1"/>
  <c r="L452" i="1"/>
  <c r="L447" i="1"/>
  <c r="L437" i="1"/>
  <c r="L467" i="1"/>
  <c r="L405" i="1"/>
  <c r="L410" i="1"/>
  <c r="L425" i="1"/>
  <c r="L395" i="1"/>
  <c r="L363" i="1"/>
  <c r="L368" i="1"/>
  <c r="L383" i="1"/>
  <c r="L353" i="1"/>
  <c r="L326" i="1"/>
  <c r="L321" i="1"/>
  <c r="L311" i="1"/>
  <c r="L341" i="1"/>
  <c r="L284" i="1"/>
  <c r="L279" i="1"/>
  <c r="L269" i="1"/>
  <c r="L299" i="1"/>
  <c r="L237" i="1"/>
  <c r="L242" i="1"/>
  <c r="L257" i="1"/>
  <c r="L227" i="1"/>
  <c r="L195" i="1"/>
  <c r="L200" i="1"/>
  <c r="L215" i="1"/>
  <c r="L185" i="1"/>
  <c r="L158" i="1"/>
  <c r="L153" i="1"/>
  <c r="L143" i="1"/>
  <c r="L173" i="1"/>
  <c r="L111" i="1"/>
  <c r="L116" i="1"/>
  <c r="L131" i="1"/>
  <c r="L101" i="1"/>
  <c r="L74" i="1"/>
  <c r="L69" i="1"/>
  <c r="L59" i="1"/>
  <c r="L89" i="1"/>
  <c r="L32" i="1"/>
  <c r="L27" i="1"/>
  <c r="L17" i="1"/>
  <c r="L47" i="1"/>
  <c r="L214" i="1"/>
  <c r="L508" i="1"/>
  <c r="L39" i="1"/>
  <c r="L333" i="1"/>
  <c r="L459" i="1"/>
  <c r="L46" i="1"/>
  <c r="L340" i="1"/>
  <c r="L466" i="1"/>
  <c r="L165" i="1"/>
  <c r="L291" i="1"/>
  <c r="L585" i="1"/>
  <c r="L172" i="1"/>
  <c r="L298" i="1"/>
  <c r="L592" i="1"/>
  <c r="L123" i="1"/>
  <c r="L417" i="1"/>
  <c r="L543" i="1"/>
  <c r="L130" i="1"/>
  <c r="L424" i="1"/>
  <c r="L550" i="1"/>
  <c r="L249" i="1"/>
  <c r="L375" i="1"/>
  <c r="L88" i="1"/>
  <c r="L256" i="1"/>
  <c r="L382" i="1"/>
  <c r="L81" i="1"/>
  <c r="L207" i="1"/>
  <c r="L501" i="1"/>
</calcChain>
</file>

<file path=xl/sharedStrings.xml><?xml version="1.0" encoding="utf-8"?>
<sst xmlns="http://schemas.openxmlformats.org/spreadsheetml/2006/main" count="575" uniqueCount="89">
  <si>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</si>
  <si>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</si>
  <si>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</si>
  <si>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</si>
  <si>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</si>
  <si>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</si>
  <si>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</si>
  <si>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</si>
  <si>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</si>
  <si>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2 неделя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</si>
  <si>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</si>
  <si>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</si>
  <si>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</si>
  <si>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</si>
  <si>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</si>
  <si>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</si>
  <si>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</si>
  <si>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</si>
  <si>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</si>
  <si>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</si>
  <si>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</si>
  <si>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</si>
  <si>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</si>
  <si>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</si>
  <si>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</si>
  <si>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</si>
  <si>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</si>
  <si>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</si>
  <si>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</si>
  <si>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</si>
  <si>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</si>
  <si>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</si>
  <si>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</si>
  <si>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</si>
  <si>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</si>
  <si>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</si>
  <si>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</si>
  <si>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Салат бар(морковь свежая,капуста белок.,сыр,сухари из пшеничного хлеба,масло раст)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</si>
  <si>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</si>
  <si>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</si>
  <si>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</si>
  <si>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</si>
  <si>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</si>
  <si>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</si>
  <si>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</si>
  <si>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</si>
  <si>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</si>
  <si>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</si>
  <si>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хлебная корзина (хлеб пшенич,хлебржано-пшенич)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</si>
  <si>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</si>
  <si>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</si>
  <si>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</si>
  <si>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</si>
  <si>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</si>
  <si>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</si>
  <si>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</si>
  <si>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</si>
  <si>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</si>
  <si>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салат бар( морковь свежая,капуста белок.,кукуруза консерв.,сухарики из пшен хлеба,масло раст)</t>
  </si>
  <si>
    <t>Жаркое из птицы</t>
  </si>
  <si>
    <t>напиток из замороженной черной смородины</t>
  </si>
  <si>
    <t>Салат бар(помид свеж,капуста белок,зелен.горош.конс,сухари из пш хлеба,масло растительное)</t>
  </si>
  <si>
    <t>Ссосиски отварные (2 шт)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</si>
  <si>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</si>
  <si>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</si>
  <si>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</si>
  <si>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</si>
  <si>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яблоки</t>
  </si>
  <si>
    <t>№522/2013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</si>
  <si>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</si>
  <si>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</si>
  <si>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</si>
  <si>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</si>
  <si>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</si>
  <si>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</si>
  <si>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</si>
  <si>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ттк-2020</t>
  </si>
  <si>
    <t>Пюре картофельное(</t>
  </si>
  <si>
    <t>№312/2015</t>
  </si>
  <si>
    <t>из замороженной черной смородины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</si>
  <si>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</si>
  <si>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</si>
  <si>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</si>
  <si>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</si>
  <si>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</si>
  <si>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</si>
  <si>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</si>
  <si>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Загидуллин Н.Н.</t>
  </si>
  <si>
    <t>МБОУ "Салаусский многопрофильный лицей"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</si>
</sst>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C1" sqref="C1:E1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9" t="s">
        <v>88</v>
      </c>
      <c r="D1" s="60"/>
      <c r="E1" s="60"/>
      <c r="F1" s="3" t="s">
        <v>1</v>
      </c>
      <c r="G1" s="1" t="s">
        <v>2</v>
      </c>
      <c r="H1" s="61" t="s">
        <v>3</v>
      </c>
      <c r="I1" s="61"/>
      <c r="J1" s="61"/>
      <c r="K1" s="61"/>
    </row>
    <row r="2" spans="1:12" ht="18">
      <c r="A2" s="4" t="s">
        <v>4</v>
      </c>
      <c r="C2" s="1"/>
      <c r="G2" s="1" t="s">
        <v>5</v>
      </c>
      <c r="H2" s="61" t="s">
        <v>87</v>
      </c>
      <c r="I2" s="61"/>
      <c r="J2" s="61"/>
      <c r="K2" s="61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 t="s">
        <v>9</v>
      </c>
      <c r="I3" s="8">
        <v>10</v>
      </c>
      <c r="J3" s="44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3.75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5" t="s">
        <v>23</v>
      </c>
      <c r="L5" s="12" t="s">
        <v>24</v>
      </c>
    </row>
    <row r="6" spans="1:12" ht="15">
      <c r="A6" s="13">
        <v>1</v>
      </c>
      <c r="B6" s="14">
        <v>1</v>
      </c>
      <c r="C6" s="15" t="s">
        <v>25</v>
      </c>
      <c r="D6" s="16" t="s">
        <v>26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27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28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29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30</v>
      </c>
      <c r="E10" s="23"/>
      <c r="F10" s="24"/>
      <c r="G10" s="24"/>
      <c r="H10" s="24"/>
      <c r="I10" s="24"/>
      <c r="J10" s="24"/>
      <c r="K10" s="47"/>
      <c r="L10" s="24">
        <v>64.19</v>
      </c>
    </row>
    <row r="11" spans="1:12" ht="15">
      <c r="A11" s="19"/>
      <c r="B11" s="20"/>
      <c r="C11" s="21"/>
      <c r="D11" s="22" t="s">
        <v>31</v>
      </c>
      <c r="E11" s="17"/>
      <c r="F11" s="18"/>
      <c r="G11" s="18"/>
      <c r="H11" s="18"/>
      <c r="I11" s="18"/>
      <c r="J11" s="18"/>
      <c r="K11" s="47"/>
      <c r="L11" s="24"/>
    </row>
    <row r="12" spans="1:12" ht="15">
      <c r="A12" s="19"/>
      <c r="B12" s="20"/>
      <c r="C12" s="21"/>
      <c r="D12" s="26" t="s">
        <v>32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33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34</v>
      </c>
      <c r="D14" s="36" t="s">
        <v>30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33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25.5">
      <c r="A18" s="33">
        <f>A6</f>
        <v>1</v>
      </c>
      <c r="B18" s="34">
        <f>B6</f>
        <v>1</v>
      </c>
      <c r="C18" s="35" t="s">
        <v>35</v>
      </c>
      <c r="D18" s="25" t="s">
        <v>36</v>
      </c>
      <c r="E18" s="23" t="s">
        <v>37</v>
      </c>
      <c r="F18" s="24">
        <v>60</v>
      </c>
      <c r="G18" s="24">
        <v>3.91</v>
      </c>
      <c r="H18" s="24">
        <v>8.6999999999999993</v>
      </c>
      <c r="I18" s="24">
        <v>6.6</v>
      </c>
      <c r="J18" s="24">
        <v>122</v>
      </c>
      <c r="K18" s="47" t="s">
        <v>38</v>
      </c>
      <c r="L18" s="24"/>
    </row>
    <row r="19" spans="1:12" ht="15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32</v>
      </c>
      <c r="E20" s="23" t="s">
        <v>40</v>
      </c>
      <c r="F20" s="24">
        <v>90</v>
      </c>
      <c r="G20" s="24">
        <v>8.1</v>
      </c>
      <c r="H20" s="24">
        <v>4.05</v>
      </c>
      <c r="I20" s="24">
        <v>3.4</v>
      </c>
      <c r="J20" s="24">
        <v>83</v>
      </c>
      <c r="K20" s="47" t="s">
        <v>38</v>
      </c>
      <c r="L20" s="24"/>
    </row>
    <row r="21" spans="1:12" ht="15">
      <c r="A21" s="19"/>
      <c r="B21" s="20"/>
      <c r="C21" s="21"/>
      <c r="D21" s="25" t="s">
        <v>41</v>
      </c>
      <c r="E21" s="23" t="s">
        <v>42</v>
      </c>
      <c r="F21" s="24">
        <v>140</v>
      </c>
      <c r="G21" s="24">
        <v>5.39</v>
      </c>
      <c r="H21" s="24">
        <v>6.65</v>
      </c>
      <c r="I21" s="24">
        <v>29.98</v>
      </c>
      <c r="J21" s="24">
        <v>201</v>
      </c>
      <c r="K21" s="47" t="s">
        <v>43</v>
      </c>
      <c r="L21" s="24"/>
    </row>
    <row r="22" spans="1:12" ht="15">
      <c r="A22" s="19"/>
      <c r="B22" s="20"/>
      <c r="C22" s="21"/>
      <c r="D22" s="25" t="s">
        <v>44</v>
      </c>
      <c r="E22" s="23" t="s">
        <v>45</v>
      </c>
      <c r="F22" s="24">
        <v>215</v>
      </c>
      <c r="G22" s="24">
        <v>7.0000000000000007E-2</v>
      </c>
      <c r="H22" s="24">
        <v>0.01</v>
      </c>
      <c r="I22" s="24">
        <v>8.2100000000000009</v>
      </c>
      <c r="J22" s="24">
        <v>35</v>
      </c>
      <c r="K22" s="47" t="s">
        <v>46</v>
      </c>
      <c r="L22" s="24"/>
    </row>
    <row r="23" spans="1:12" ht="15">
      <c r="A23" s="19"/>
      <c r="B23" s="20"/>
      <c r="C23" s="21"/>
      <c r="D23" s="25" t="s">
        <v>47</v>
      </c>
      <c r="E23" s="23" t="s">
        <v>48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49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33</v>
      </c>
      <c r="E27" s="31"/>
      <c r="F27" s="32">
        <f>SUM(F18:F26)</f>
        <v>545</v>
      </c>
      <c r="G27" s="32">
        <f t="shared" ref="G27:J27" si="3">SUM(G18:G26)</f>
        <v>19.989999999999998</v>
      </c>
      <c r="H27" s="32">
        <f t="shared" si="3"/>
        <v>19.77</v>
      </c>
      <c r="I27" s="32">
        <f t="shared" si="3"/>
        <v>67.03</v>
      </c>
      <c r="J27" s="32">
        <f t="shared" si="3"/>
        <v>532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50</v>
      </c>
      <c r="D28" s="36" t="s">
        <v>51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44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33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52</v>
      </c>
      <c r="D33" s="25" t="s">
        <v>26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41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29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33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53</v>
      </c>
      <c r="D40" s="36" t="s">
        <v>54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51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44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30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33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62" t="s">
        <v>55</v>
      </c>
      <c r="D47" s="63"/>
      <c r="E47" s="40"/>
      <c r="F47" s="41">
        <f>F13+F17+F27+F32+F39+F46</f>
        <v>545</v>
      </c>
      <c r="G47" s="41">
        <f t="shared" ref="G47:J47" si="7">G13+G17+G27+G32+G39+G46</f>
        <v>19.989999999999998</v>
      </c>
      <c r="H47" s="41">
        <f t="shared" si="7"/>
        <v>19.77</v>
      </c>
      <c r="I47" s="41">
        <f t="shared" si="7"/>
        <v>67.03</v>
      </c>
      <c r="J47" s="41">
        <f t="shared" si="7"/>
        <v>532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25</v>
      </c>
      <c r="D48" s="16" t="s">
        <v>26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28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29</v>
      </c>
      <c r="E51" s="23"/>
      <c r="F51" s="24"/>
      <c r="G51" s="24"/>
      <c r="H51" s="24"/>
      <c r="I51" s="24"/>
      <c r="J51" s="24"/>
      <c r="K51" s="47"/>
      <c r="L51" s="24"/>
    </row>
    <row r="52" spans="1:12" ht="15">
      <c r="A52" s="42"/>
      <c r="B52" s="20"/>
      <c r="C52" s="21"/>
      <c r="D52" s="25" t="s">
        <v>30</v>
      </c>
      <c r="E52" s="23" t="s">
        <v>56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47" t="s">
        <v>57</v>
      </c>
      <c r="L52" s="24">
        <v>64.19</v>
      </c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33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34</v>
      </c>
      <c r="D56" s="36" t="s">
        <v>30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33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35</v>
      </c>
      <c r="D60" s="25" t="s">
        <v>36</v>
      </c>
      <c r="E60" s="23" t="s">
        <v>58</v>
      </c>
      <c r="F60" s="24">
        <v>60</v>
      </c>
      <c r="G60" s="24">
        <v>1.56</v>
      </c>
      <c r="H60" s="24">
        <v>6.17</v>
      </c>
      <c r="I60" s="24">
        <v>7.78</v>
      </c>
      <c r="J60" s="24">
        <v>94</v>
      </c>
      <c r="K60" s="47" t="s">
        <v>38</v>
      </c>
      <c r="L60" s="24"/>
    </row>
    <row r="61" spans="1:12" ht="15">
      <c r="A61" s="42"/>
      <c r="B61" s="20"/>
      <c r="C61" s="21"/>
      <c r="D61" s="25" t="s">
        <v>39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32</v>
      </c>
      <c r="E62" s="23" t="s">
        <v>59</v>
      </c>
      <c r="F62" s="24">
        <v>160</v>
      </c>
      <c r="G62" s="24">
        <v>12.96</v>
      </c>
      <c r="H62" s="24">
        <v>10.63</v>
      </c>
      <c r="I62" s="24">
        <v>26.5</v>
      </c>
      <c r="J62" s="24">
        <v>262</v>
      </c>
      <c r="K62" s="47" t="s">
        <v>38</v>
      </c>
      <c r="L62" s="24"/>
    </row>
    <row r="63" spans="1:12" ht="15">
      <c r="A63" s="42"/>
      <c r="B63" s="20"/>
      <c r="C63" s="21"/>
      <c r="D63" s="25" t="s">
        <v>41</v>
      </c>
      <c r="E63" s="23"/>
      <c r="F63" s="24"/>
      <c r="G63" s="24"/>
      <c r="H63" s="24"/>
      <c r="I63" s="24"/>
      <c r="J63" s="24"/>
      <c r="K63" s="47"/>
      <c r="L63" s="24"/>
    </row>
    <row r="64" spans="1:12" ht="15">
      <c r="A64" s="42"/>
      <c r="B64" s="20"/>
      <c r="C64" s="21"/>
      <c r="D64" s="25" t="s">
        <v>44</v>
      </c>
      <c r="E64" s="23" t="s">
        <v>60</v>
      </c>
      <c r="F64" s="24">
        <v>200</v>
      </c>
      <c r="G64" s="24">
        <v>0.1</v>
      </c>
      <c r="H64" s="24">
        <v>0.04</v>
      </c>
      <c r="I64" s="24">
        <v>10.71</v>
      </c>
      <c r="J64" s="24">
        <v>44</v>
      </c>
      <c r="K64" s="47" t="s">
        <v>46</v>
      </c>
      <c r="L64" s="24"/>
    </row>
    <row r="65" spans="1:12" ht="15">
      <c r="A65" s="42"/>
      <c r="B65" s="20"/>
      <c r="C65" s="21"/>
      <c r="D65" s="25" t="s">
        <v>47</v>
      </c>
      <c r="E65" s="23" t="s">
        <v>48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49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33</v>
      </c>
      <c r="E69" s="31"/>
      <c r="F69" s="32">
        <f>SUM(F60:F68)</f>
        <v>460</v>
      </c>
      <c r="G69" s="32">
        <f t="shared" ref="G69" si="18">SUM(G60:G68)</f>
        <v>17.14</v>
      </c>
      <c r="H69" s="32">
        <f t="shared" ref="H69" si="19">SUM(H60:H68)</f>
        <v>17.2</v>
      </c>
      <c r="I69" s="32">
        <f t="shared" ref="I69" si="20">SUM(I60:I68)</f>
        <v>63.83</v>
      </c>
      <c r="J69" s="32">
        <f t="shared" ref="J69" si="21">SUM(J60:J68)</f>
        <v>491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50</v>
      </c>
      <c r="D70" s="36" t="s">
        <v>51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44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33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52</v>
      </c>
      <c r="D75" s="25" t="s">
        <v>26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41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44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29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33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53</v>
      </c>
      <c r="D82" s="36" t="s">
        <v>54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51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44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30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33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55</v>
      </c>
      <c r="D89" s="63"/>
      <c r="E89" s="40"/>
      <c r="F89" s="41">
        <f>F55+F59+F69+F74+F81+F88</f>
        <v>510</v>
      </c>
      <c r="G89" s="41">
        <f t="shared" ref="G89" si="38">G55+G59+G69+G74+G81+G88</f>
        <v>17.34</v>
      </c>
      <c r="H89" s="41">
        <f t="shared" ref="H89" si="39">H55+H59+H69+H74+H81+H88</f>
        <v>17.399999999999999</v>
      </c>
      <c r="I89" s="41">
        <f t="shared" ref="I89" si="40">I55+I59+I69+I74+I81+I88</f>
        <v>68.73</v>
      </c>
      <c r="J89" s="41">
        <f t="shared" ref="J89" si="41">J55+J59+J69+J74+J81+J88</f>
        <v>515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25</v>
      </c>
      <c r="D90" s="16" t="s">
        <v>26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28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29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30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33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34</v>
      </c>
      <c r="D98" s="36" t="s">
        <v>30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33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35</v>
      </c>
      <c r="D102" s="25" t="s">
        <v>36</v>
      </c>
      <c r="E102" s="23" t="s">
        <v>61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38</v>
      </c>
      <c r="L102" s="24"/>
    </row>
    <row r="103" spans="1:12" ht="15">
      <c r="A103" s="19"/>
      <c r="B103" s="20"/>
      <c r="C103" s="21"/>
      <c r="D103" s="25" t="s">
        <v>39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32</v>
      </c>
      <c r="E104" s="23" t="s">
        <v>62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63</v>
      </c>
      <c r="L104" s="24"/>
    </row>
    <row r="105" spans="1:12" ht="25.5">
      <c r="A105" s="19"/>
      <c r="B105" s="20"/>
      <c r="C105" s="21"/>
      <c r="D105" s="25" t="s">
        <v>41</v>
      </c>
      <c r="E105" s="23" t="s">
        <v>64</v>
      </c>
      <c r="F105" s="24">
        <v>145</v>
      </c>
      <c r="G105" s="24">
        <v>3.31</v>
      </c>
      <c r="H105" s="24">
        <v>7.96</v>
      </c>
      <c r="I105" s="24">
        <v>20.8</v>
      </c>
      <c r="J105" s="24">
        <v>167</v>
      </c>
      <c r="K105" s="47" t="s">
        <v>65</v>
      </c>
      <c r="L105" s="24"/>
    </row>
    <row r="106" spans="1:12" ht="15">
      <c r="A106" s="19"/>
      <c r="B106" s="20"/>
      <c r="C106" s="21"/>
      <c r="D106" s="25" t="s">
        <v>44</v>
      </c>
      <c r="E106" s="23" t="s">
        <v>45</v>
      </c>
      <c r="F106" s="24">
        <v>215</v>
      </c>
      <c r="G106" s="24">
        <v>7.0000000000000007E-2</v>
      </c>
      <c r="H106" s="24">
        <v>0.01</v>
      </c>
      <c r="I106" s="24">
        <v>8.2100000000000009</v>
      </c>
      <c r="J106" s="24">
        <v>35</v>
      </c>
      <c r="K106" s="47" t="s">
        <v>46</v>
      </c>
      <c r="L106" s="24"/>
    </row>
    <row r="107" spans="1:12" ht="25.5">
      <c r="A107" s="19"/>
      <c r="B107" s="20"/>
      <c r="C107" s="21"/>
      <c r="D107" s="25" t="s">
        <v>47</v>
      </c>
      <c r="E107" s="23" t="s">
        <v>66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49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33</v>
      </c>
      <c r="E111" s="31"/>
      <c r="F111" s="32">
        <f>SUM(F102:F110)</f>
        <v>560</v>
      </c>
      <c r="G111" s="32">
        <f t="shared" ref="G111" si="52">SUM(G102:G110)</f>
        <v>16.05</v>
      </c>
      <c r="H111" s="32">
        <f t="shared" ref="H111" si="53">SUM(H102:H110)</f>
        <v>19.25</v>
      </c>
      <c r="I111" s="32">
        <f t="shared" ref="I111" si="54">SUM(I102:I110)</f>
        <v>66.23</v>
      </c>
      <c r="J111" s="32">
        <f t="shared" ref="J111" si="55">SUM(J102:J110)</f>
        <v>507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50</v>
      </c>
      <c r="D112" s="36" t="s">
        <v>51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44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33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52</v>
      </c>
      <c r="D117" s="25" t="s">
        <v>26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41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44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29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33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53</v>
      </c>
      <c r="D124" s="36" t="s">
        <v>54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51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44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30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33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55</v>
      </c>
      <c r="D131" s="63"/>
      <c r="E131" s="40"/>
      <c r="F131" s="41">
        <f>F97+F101+F111+F116+F123+F130</f>
        <v>560</v>
      </c>
      <c r="G131" s="41">
        <f t="shared" ref="G131" si="72">G97+G101+G111+G116+G123+G130</f>
        <v>16.05</v>
      </c>
      <c r="H131" s="41">
        <f t="shared" ref="H131" si="73">H97+H101+H111+H116+H123+H130</f>
        <v>19.25</v>
      </c>
      <c r="I131" s="41">
        <f t="shared" ref="I131" si="74">I97+I101+I111+I116+I123+I130</f>
        <v>66.23</v>
      </c>
      <c r="J131" s="41">
        <f t="shared" ref="J131" si="75">J97+J101+J111+J116+J123+J130</f>
        <v>507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25</v>
      </c>
      <c r="D132" s="16" t="s">
        <v>26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28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29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30</v>
      </c>
      <c r="E136" s="23" t="s">
        <v>67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47" t="s">
        <v>68</v>
      </c>
      <c r="L136" s="24">
        <v>64.19</v>
      </c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/>
    </row>
    <row r="139" spans="1:12" ht="15">
      <c r="A139" s="27"/>
      <c r="B139" s="28"/>
      <c r="C139" s="29"/>
      <c r="D139" s="30" t="s">
        <v>33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34</v>
      </c>
      <c r="D140" s="36" t="s">
        <v>30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33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25.5">
      <c r="A144" s="33">
        <f>A132</f>
        <v>1</v>
      </c>
      <c r="B144" s="34">
        <f>B132</f>
        <v>4</v>
      </c>
      <c r="C144" s="35" t="s">
        <v>35</v>
      </c>
      <c r="D144" s="25" t="s">
        <v>36</v>
      </c>
      <c r="E144" s="23" t="s">
        <v>69</v>
      </c>
      <c r="F144" s="24">
        <v>60</v>
      </c>
      <c r="G144" s="24">
        <v>3.86</v>
      </c>
      <c r="H144" s="24">
        <v>8.74</v>
      </c>
      <c r="I144" s="24">
        <v>7.46</v>
      </c>
      <c r="J144" s="24">
        <v>125</v>
      </c>
      <c r="K144" s="47" t="s">
        <v>38</v>
      </c>
      <c r="L144" s="24"/>
    </row>
    <row r="145" spans="1:12" ht="15">
      <c r="A145" s="19"/>
      <c r="B145" s="20"/>
      <c r="C145" s="21"/>
      <c r="D145" s="25" t="s">
        <v>39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32</v>
      </c>
      <c r="E146" s="23" t="s">
        <v>70</v>
      </c>
      <c r="F146" s="24">
        <v>160</v>
      </c>
      <c r="G146" s="24">
        <v>12.2</v>
      </c>
      <c r="H146" s="24">
        <v>10.6</v>
      </c>
      <c r="I146" s="24">
        <v>23.09</v>
      </c>
      <c r="J146" s="24">
        <v>237</v>
      </c>
      <c r="K146" s="47" t="s">
        <v>46</v>
      </c>
      <c r="L146" s="24"/>
    </row>
    <row r="147" spans="1:12" ht="15">
      <c r="A147" s="19"/>
      <c r="B147" s="20"/>
      <c r="C147" s="21"/>
      <c r="D147" s="25" t="s">
        <v>41</v>
      </c>
      <c r="E147" s="23"/>
      <c r="F147" s="24"/>
      <c r="G147" s="24"/>
      <c r="H147" s="24"/>
      <c r="I147" s="24"/>
      <c r="J147" s="24"/>
      <c r="K147" s="47"/>
      <c r="L147" s="24"/>
    </row>
    <row r="148" spans="1:12" ht="25.5">
      <c r="A148" s="19"/>
      <c r="B148" s="20"/>
      <c r="C148" s="21"/>
      <c r="D148" s="25" t="s">
        <v>44</v>
      </c>
      <c r="E148" s="23" t="s">
        <v>71</v>
      </c>
      <c r="F148" s="24">
        <v>200</v>
      </c>
      <c r="G148" s="24">
        <v>0.6</v>
      </c>
      <c r="H148" s="24">
        <v>0.03</v>
      </c>
      <c r="I148" s="24">
        <v>34.71</v>
      </c>
      <c r="J148" s="24">
        <v>151</v>
      </c>
      <c r="K148" s="47" t="s">
        <v>72</v>
      </c>
      <c r="L148" s="24"/>
    </row>
    <row r="149" spans="1:12" ht="25.5">
      <c r="A149" s="19"/>
      <c r="B149" s="20"/>
      <c r="C149" s="21"/>
      <c r="D149" s="25" t="s">
        <v>47</v>
      </c>
      <c r="E149" s="23" t="s">
        <v>66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49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33</v>
      </c>
      <c r="E153" s="31"/>
      <c r="F153" s="32">
        <f>SUM(F144:F152)</f>
        <v>460</v>
      </c>
      <c r="G153" s="32">
        <f t="shared" ref="G153" si="87">SUM(G144:G152)</f>
        <v>19.18</v>
      </c>
      <c r="H153" s="32">
        <f t="shared" ref="H153" si="88">SUM(H144:H152)</f>
        <v>19.73</v>
      </c>
      <c r="I153" s="32">
        <f t="shared" ref="I153" si="89">SUM(I144:I152)</f>
        <v>84.100000000000009</v>
      </c>
      <c r="J153" s="32">
        <f t="shared" ref="J153" si="90">SUM(J144:J152)</f>
        <v>604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50</v>
      </c>
      <c r="D154" s="36" t="s">
        <v>51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44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33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52</v>
      </c>
      <c r="D159" s="25" t="s">
        <v>26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41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44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29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33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53</v>
      </c>
      <c r="D166" s="36" t="s">
        <v>54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51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44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30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33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55</v>
      </c>
      <c r="D173" s="63"/>
      <c r="E173" s="40"/>
      <c r="F173" s="41">
        <f>F139+F143+F153+F158+F165+F172</f>
        <v>510</v>
      </c>
      <c r="G173" s="41">
        <f t="shared" ref="G173" si="107">G139+G143+G153+G158+G165+G172</f>
        <v>19.38</v>
      </c>
      <c r="H173" s="41">
        <f t="shared" ref="H173" si="108">H139+H143+H153+H158+H165+H172</f>
        <v>19.93</v>
      </c>
      <c r="I173" s="41">
        <f t="shared" ref="I173" si="109">I139+I143+I153+I158+I165+I172</f>
        <v>89.000000000000014</v>
      </c>
      <c r="J173" s="41">
        <f t="shared" ref="J173" si="110">J139+J143+J153+J158+J165+J172</f>
        <v>628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25</v>
      </c>
      <c r="D174" s="16" t="s">
        <v>26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28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29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30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33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34</v>
      </c>
      <c r="D182" s="36" t="s">
        <v>30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33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35</v>
      </c>
      <c r="D186" s="25" t="s">
        <v>36</v>
      </c>
      <c r="E186" s="23" t="s">
        <v>73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74</v>
      </c>
      <c r="L186" s="24"/>
    </row>
    <row r="187" spans="1:12" ht="15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32</v>
      </c>
      <c r="E188" s="23" t="s">
        <v>75</v>
      </c>
      <c r="F188" s="24">
        <v>100</v>
      </c>
      <c r="G188" s="24">
        <v>8.1999999999999993</v>
      </c>
      <c r="H188" s="24">
        <v>5</v>
      </c>
      <c r="I188" s="24">
        <v>10.23</v>
      </c>
      <c r="J188" s="24">
        <v>119</v>
      </c>
      <c r="K188" s="47" t="s">
        <v>76</v>
      </c>
      <c r="L188" s="24"/>
    </row>
    <row r="189" spans="1:12" ht="25.5">
      <c r="A189" s="19"/>
      <c r="B189" s="20"/>
      <c r="C189" s="21"/>
      <c r="D189" s="25" t="s">
        <v>41</v>
      </c>
      <c r="E189" s="23" t="s">
        <v>77</v>
      </c>
      <c r="F189" s="24">
        <v>140</v>
      </c>
      <c r="G189" s="24">
        <v>3.06</v>
      </c>
      <c r="H189" s="24">
        <v>4.3499999999999996</v>
      </c>
      <c r="I189" s="24">
        <v>20.56</v>
      </c>
      <c r="J189" s="24">
        <v>136</v>
      </c>
      <c r="K189" s="47" t="s">
        <v>78</v>
      </c>
      <c r="L189" s="24"/>
    </row>
    <row r="190" spans="1:12" ht="15">
      <c r="A190" s="19"/>
      <c r="B190" s="20"/>
      <c r="C190" s="21"/>
      <c r="D190" s="25" t="s">
        <v>44</v>
      </c>
      <c r="E190" s="23" t="s">
        <v>79</v>
      </c>
      <c r="F190" s="24">
        <v>200</v>
      </c>
      <c r="G190" s="24">
        <v>0.1</v>
      </c>
      <c r="H190" s="24">
        <v>0.04</v>
      </c>
      <c r="I190" s="24">
        <v>10.71</v>
      </c>
      <c r="J190" s="24">
        <v>44</v>
      </c>
      <c r="K190" s="47" t="s">
        <v>80</v>
      </c>
      <c r="L190" s="24"/>
    </row>
    <row r="191" spans="1:12" ht="25.5">
      <c r="A191" s="19"/>
      <c r="B191" s="20"/>
      <c r="C191" s="21"/>
      <c r="D191" s="25" t="s">
        <v>47</v>
      </c>
      <c r="E191" s="23" t="s">
        <v>66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49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7"/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33</v>
      </c>
      <c r="E195" s="31"/>
      <c r="F195" s="32">
        <f>SUM(F186:F194)</f>
        <v>540</v>
      </c>
      <c r="G195" s="32">
        <f t="shared" ref="G195" si="121">SUM(G186:G194)</f>
        <v>175.88</v>
      </c>
      <c r="H195" s="32">
        <f t="shared" ref="H195" si="122">SUM(H186:H194)</f>
        <v>15.849999999999998</v>
      </c>
      <c r="I195" s="32">
        <f t="shared" ref="I195" si="123">SUM(I186:I194)</f>
        <v>67.259999999999991</v>
      </c>
      <c r="J195" s="32">
        <f t="shared" ref="J195" si="124">SUM(J186:J194)</f>
        <v>480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50</v>
      </c>
      <c r="D196" s="36" t="s">
        <v>51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44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33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52</v>
      </c>
      <c r="D201" s="25" t="s">
        <v>26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41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44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29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33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53</v>
      </c>
      <c r="D208" s="36" t="s">
        <v>54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51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44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30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33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55</v>
      </c>
      <c r="D215" s="63"/>
      <c r="E215" s="40"/>
      <c r="F215" s="41">
        <f>F181+F185+F195+F200+F207+F214</f>
        <v>540</v>
      </c>
      <c r="G215" s="41">
        <f t="shared" ref="G215" si="141">G181+G185+G195+G200+G207+G214</f>
        <v>175.88</v>
      </c>
      <c r="H215" s="41">
        <f t="shared" ref="H215" si="142">H181+H185+H195+H200+H207+H214</f>
        <v>15.849999999999998</v>
      </c>
      <c r="I215" s="41">
        <f t="shared" ref="I215" si="143">I181+I185+I195+I200+I207+I214</f>
        <v>67.259999999999991</v>
      </c>
      <c r="J215" s="41">
        <f t="shared" ref="J215" si="144">J181+J185+J195+J200+J207+J214</f>
        <v>480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25</v>
      </c>
      <c r="D216" s="16" t="s">
        <v>26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28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29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30</v>
      </c>
      <c r="E220" s="23" t="s">
        <v>56</v>
      </c>
      <c r="F220" s="24">
        <v>50</v>
      </c>
      <c r="G220" s="24">
        <v>0.2</v>
      </c>
      <c r="H220" s="24">
        <v>0.2</v>
      </c>
      <c r="I220" s="24">
        <v>4.9000000000000004</v>
      </c>
      <c r="J220" s="24">
        <v>24</v>
      </c>
      <c r="K220" s="47" t="s">
        <v>81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33</v>
      </c>
      <c r="E223" s="31"/>
      <c r="F223" s="32">
        <f>SUM(F216:F222)</f>
        <v>50</v>
      </c>
      <c r="G223" s="32">
        <f t="shared" ref="G223" si="146">SUM(G216:G222)</f>
        <v>0.2</v>
      </c>
      <c r="H223" s="32">
        <f t="shared" ref="H223" si="147">SUM(H216:H222)</f>
        <v>0.2</v>
      </c>
      <c r="I223" s="32">
        <f t="shared" ref="I223" si="148">SUM(I216:I222)</f>
        <v>4.9000000000000004</v>
      </c>
      <c r="J223" s="32">
        <f t="shared" ref="J223" si="149">SUM(J216:J222)</f>
        <v>24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34</v>
      </c>
      <c r="D224" s="36" t="s">
        <v>30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33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35</v>
      </c>
      <c r="D228" s="25" t="s">
        <v>36</v>
      </c>
      <c r="E228" s="23" t="s">
        <v>82</v>
      </c>
      <c r="F228" s="24">
        <v>60</v>
      </c>
      <c r="G228" s="24">
        <v>0.63</v>
      </c>
      <c r="H228" s="24">
        <v>10.130000000000001</v>
      </c>
      <c r="I228" s="24">
        <v>2.3199999999999998</v>
      </c>
      <c r="J228" s="24">
        <v>104</v>
      </c>
      <c r="K228" s="47" t="s">
        <v>74</v>
      </c>
      <c r="L228" s="24"/>
    </row>
    <row r="229" spans="1:12" ht="15">
      <c r="A229" s="19"/>
      <c r="B229" s="20"/>
      <c r="C229" s="21"/>
      <c r="D229" s="25" t="s">
        <v>39</v>
      </c>
      <c r="E229" s="23" t="s">
        <v>83</v>
      </c>
      <c r="F229" s="24">
        <v>150</v>
      </c>
      <c r="G229" s="24">
        <v>14</v>
      </c>
      <c r="H229" s="24">
        <v>8.5</v>
      </c>
      <c r="I229" s="24">
        <v>42</v>
      </c>
      <c r="J229" s="24">
        <v>301</v>
      </c>
      <c r="K229" s="47" t="s">
        <v>84</v>
      </c>
      <c r="L229" s="24"/>
    </row>
    <row r="230" spans="1:12" ht="15">
      <c r="A230" s="19"/>
      <c r="B230" s="20"/>
      <c r="C230" s="21"/>
      <c r="D230" s="25" t="s">
        <v>32</v>
      </c>
      <c r="E230" s="23"/>
      <c r="F230" s="24"/>
      <c r="G230" s="24"/>
      <c r="H230" s="24"/>
      <c r="I230" s="24"/>
      <c r="J230" s="24"/>
      <c r="K230" s="47"/>
      <c r="L230" s="24"/>
    </row>
    <row r="231" spans="1:12" ht="15">
      <c r="A231" s="19"/>
      <c r="B231" s="20"/>
      <c r="C231" s="21"/>
      <c r="D231" s="25" t="s">
        <v>41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44</v>
      </c>
      <c r="E232" s="23" t="s">
        <v>85</v>
      </c>
      <c r="F232" s="24">
        <v>215</v>
      </c>
      <c r="G232" s="24">
        <v>7.0000000000000007E-2</v>
      </c>
      <c r="H232" s="24">
        <v>0.01</v>
      </c>
      <c r="I232" s="24">
        <v>0.01</v>
      </c>
      <c r="J232" s="24">
        <v>35</v>
      </c>
      <c r="K232" s="47" t="s">
        <v>80</v>
      </c>
      <c r="L232" s="24"/>
    </row>
    <row r="233" spans="1:12" ht="25.5">
      <c r="A233" s="19"/>
      <c r="B233" s="20"/>
      <c r="C233" s="21"/>
      <c r="D233" s="25" t="s">
        <v>47</v>
      </c>
      <c r="E233" s="23" t="s">
        <v>66</v>
      </c>
      <c r="F233" s="24">
        <v>40</v>
      </c>
      <c r="G233" s="24">
        <v>2.52</v>
      </c>
      <c r="H233" s="24">
        <v>0.36</v>
      </c>
      <c r="I233" s="24">
        <v>18.84</v>
      </c>
      <c r="J233" s="24">
        <v>91</v>
      </c>
      <c r="K233" s="47"/>
      <c r="L233" s="24"/>
    </row>
    <row r="234" spans="1:12" ht="15">
      <c r="A234" s="19"/>
      <c r="B234" s="20"/>
      <c r="C234" s="21"/>
      <c r="D234" s="25" t="s">
        <v>49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33</v>
      </c>
      <c r="E237" s="31"/>
      <c r="F237" s="32">
        <f>SUM(F228:F236)</f>
        <v>465</v>
      </c>
      <c r="G237" s="32">
        <f t="shared" ref="G237" si="156">SUM(G228:G236)</f>
        <v>17.220000000000002</v>
      </c>
      <c r="H237" s="32">
        <f t="shared" ref="H237" si="157">SUM(H228:H236)</f>
        <v>19.000000000000004</v>
      </c>
      <c r="I237" s="32">
        <f t="shared" ref="I237" si="158">SUM(I228:I236)</f>
        <v>63.17</v>
      </c>
      <c r="J237" s="32">
        <f t="shared" ref="J237" si="159">SUM(J228:J236)</f>
        <v>531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50</v>
      </c>
      <c r="D238" s="36" t="s">
        <v>51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44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33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52</v>
      </c>
      <c r="D243" s="25" t="s">
        <v>26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41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44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29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33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53</v>
      </c>
      <c r="D250" s="36" t="s">
        <v>54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51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44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30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33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55</v>
      </c>
      <c r="D257" s="63"/>
      <c r="E257" s="40"/>
      <c r="F257" s="41">
        <f>F223+F227+F237+F242+F249+F256</f>
        <v>515</v>
      </c>
      <c r="G257" s="41">
        <f t="shared" ref="G257" si="176">G223+G227+G237+G242+G249+G256</f>
        <v>17.420000000000002</v>
      </c>
      <c r="H257" s="41">
        <f t="shared" ref="H257" si="177">H223+H227+H237+H242+H249+H256</f>
        <v>19.200000000000003</v>
      </c>
      <c r="I257" s="41">
        <f t="shared" ref="I257" si="178">I223+I227+I237+I242+I249+I256</f>
        <v>68.070000000000007</v>
      </c>
      <c r="J257" s="41">
        <f t="shared" ref="J257" si="179">J223+J227+J237+J242+J249+J256</f>
        <v>555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25</v>
      </c>
      <c r="D258" s="16" t="s">
        <v>26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28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29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30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33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34</v>
      </c>
      <c r="D266" s="36" t="s">
        <v>30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33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35</v>
      </c>
      <c r="D270" s="25" t="s">
        <v>36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39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32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41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44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47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49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33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50</v>
      </c>
      <c r="D280" s="36" t="s">
        <v>51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44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33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52</v>
      </c>
      <c r="D285" s="25" t="s">
        <v>26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41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44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29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33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53</v>
      </c>
      <c r="D292" s="36" t="s">
        <v>54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51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44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30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33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55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25</v>
      </c>
      <c r="D300" s="16" t="s">
        <v>26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28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29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30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/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33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0</v>
      </c>
    </row>
    <row r="308" spans="1:12" ht="15">
      <c r="A308" s="33">
        <f>A300</f>
        <v>2</v>
      </c>
      <c r="B308" s="34">
        <f>B300</f>
        <v>1</v>
      </c>
      <c r="C308" s="35" t="s">
        <v>34</v>
      </c>
      <c r="D308" s="36" t="s">
        <v>30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33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15">
      <c r="A312" s="33">
        <f>A300</f>
        <v>2</v>
      </c>
      <c r="B312" s="34">
        <f>B300</f>
        <v>1</v>
      </c>
      <c r="C312" s="35" t="s">
        <v>35</v>
      </c>
      <c r="D312" s="25" t="s">
        <v>36</v>
      </c>
      <c r="E312" s="23"/>
      <c r="F312" s="24"/>
      <c r="G312" s="24"/>
      <c r="H312" s="24"/>
      <c r="I312" s="24"/>
      <c r="J312" s="24"/>
      <c r="K312" s="47"/>
      <c r="L312" s="24"/>
    </row>
    <row r="313" spans="1:12" ht="15">
      <c r="A313" s="19"/>
      <c r="B313" s="20"/>
      <c r="C313" s="21"/>
      <c r="D313" s="25" t="s">
        <v>39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32</v>
      </c>
      <c r="E314" s="23"/>
      <c r="F314" s="24"/>
      <c r="G314" s="24"/>
      <c r="H314" s="24"/>
      <c r="I314" s="24"/>
      <c r="J314" s="24"/>
      <c r="K314" s="47"/>
      <c r="L314" s="24"/>
    </row>
    <row r="315" spans="1:12" ht="15">
      <c r="A315" s="19"/>
      <c r="B315" s="20"/>
      <c r="C315" s="21"/>
      <c r="D315" s="25" t="s">
        <v>41</v>
      </c>
      <c r="E315" s="23"/>
      <c r="F315" s="24"/>
      <c r="G315" s="24"/>
      <c r="H315" s="24"/>
      <c r="I315" s="24"/>
      <c r="J315" s="24"/>
      <c r="K315" s="47"/>
      <c r="L315" s="24"/>
    </row>
    <row r="316" spans="1:12" ht="15">
      <c r="A316" s="19"/>
      <c r="B316" s="20"/>
      <c r="C316" s="21"/>
      <c r="D316" s="25" t="s">
        <v>44</v>
      </c>
      <c r="E316" s="23"/>
      <c r="F316" s="24"/>
      <c r="G316" s="24"/>
      <c r="H316" s="24"/>
      <c r="I316" s="24"/>
      <c r="J316" s="24"/>
      <c r="K316" s="47"/>
      <c r="L316" s="24"/>
    </row>
    <row r="317" spans="1:12" ht="15">
      <c r="A317" s="19"/>
      <c r="B317" s="20"/>
      <c r="C317" s="21"/>
      <c r="D317" s="25" t="s">
        <v>47</v>
      </c>
      <c r="E317" s="23"/>
      <c r="F317" s="24"/>
      <c r="G317" s="24"/>
      <c r="H317" s="24"/>
      <c r="I317" s="24"/>
      <c r="J317" s="24"/>
      <c r="K317" s="47"/>
      <c r="L317" s="24"/>
    </row>
    <row r="318" spans="1:12" ht="15">
      <c r="A318" s="19"/>
      <c r="B318" s="20"/>
      <c r="C318" s="21"/>
      <c r="D318" s="25" t="s">
        <v>49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33</v>
      </c>
      <c r="E321" s="31"/>
      <c r="F321" s="32">
        <f>SUM(F312:F320)</f>
        <v>0</v>
      </c>
      <c r="G321" s="32">
        <f t="shared" ref="G321" si="225">SUM(G312:G320)</f>
        <v>0</v>
      </c>
      <c r="H321" s="32">
        <f t="shared" ref="H321" si="226">SUM(H312:H320)</f>
        <v>0</v>
      </c>
      <c r="I321" s="32">
        <f t="shared" ref="I321" si="227">SUM(I312:I320)</f>
        <v>0</v>
      </c>
      <c r="J321" s="32">
        <f t="shared" ref="J321" si="228">SUM(J312:J320)</f>
        <v>0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50</v>
      </c>
      <c r="D322" s="36" t="s">
        <v>51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44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33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52</v>
      </c>
      <c r="D327" s="25" t="s">
        <v>26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41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44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29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33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53</v>
      </c>
      <c r="D334" s="36" t="s">
        <v>54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51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44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30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33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55</v>
      </c>
      <c r="D341" s="63"/>
      <c r="E341" s="40"/>
      <c r="F341" s="41">
        <f>F307+F311+F321+F326+F333+F340</f>
        <v>0</v>
      </c>
      <c r="G341" s="41">
        <f t="shared" ref="G341" si="245">G307+G311+G321+G326+G333+G340</f>
        <v>0</v>
      </c>
      <c r="H341" s="41">
        <f t="shared" ref="H341" si="246">H307+H311+H321+H326+H333+H340</f>
        <v>0</v>
      </c>
      <c r="I341" s="41">
        <f t="shared" ref="I341" si="247">I307+I311+I321+I326+I333+I340</f>
        <v>0</v>
      </c>
      <c r="J341" s="41">
        <f t="shared" ref="J341" si="248">J307+J311+J321+J326+J333+J340</f>
        <v>0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25</v>
      </c>
      <c r="D342" s="16" t="s">
        <v>26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28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29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30</v>
      </c>
      <c r="E346" s="23"/>
      <c r="F346" s="24"/>
      <c r="G346" s="24"/>
      <c r="H346" s="24"/>
      <c r="I346" s="24"/>
      <c r="J346" s="24"/>
      <c r="K346" s="47"/>
      <c r="L346" s="24"/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33</v>
      </c>
      <c r="E349" s="31"/>
      <c r="F349" s="32">
        <f>SUM(F342:F348)</f>
        <v>0</v>
      </c>
      <c r="G349" s="32">
        <f t="shared" ref="G349" si="250">SUM(G342:G348)</f>
        <v>0</v>
      </c>
      <c r="H349" s="32">
        <f t="shared" ref="H349" si="251">SUM(H342:H348)</f>
        <v>0</v>
      </c>
      <c r="I349" s="32">
        <f t="shared" ref="I349" si="252">SUM(I342:I348)</f>
        <v>0</v>
      </c>
      <c r="J349" s="32">
        <f t="shared" ref="J349" si="253">SUM(J342:J348)</f>
        <v>0</v>
      </c>
      <c r="K349" s="48"/>
      <c r="L349" s="32">
        <f t="shared" si="219"/>
        <v>0</v>
      </c>
    </row>
    <row r="350" spans="1:12" ht="15">
      <c r="A350" s="34">
        <f>A342</f>
        <v>2</v>
      </c>
      <c r="B350" s="34">
        <f>B342</f>
        <v>2</v>
      </c>
      <c r="C350" s="35" t="s">
        <v>34</v>
      </c>
      <c r="D350" s="36" t="s">
        <v>30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33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15">
      <c r="A354" s="34">
        <f>A342</f>
        <v>2</v>
      </c>
      <c r="B354" s="34">
        <f>B342</f>
        <v>2</v>
      </c>
      <c r="C354" s="35" t="s">
        <v>35</v>
      </c>
      <c r="D354" s="25" t="s">
        <v>36</v>
      </c>
      <c r="E354" s="23"/>
      <c r="F354" s="24"/>
      <c r="G354" s="24"/>
      <c r="H354" s="24"/>
      <c r="I354" s="24"/>
      <c r="J354" s="24"/>
      <c r="K354" s="47"/>
      <c r="L354" s="24"/>
    </row>
    <row r="355" spans="1:12" ht="15">
      <c r="A355" s="42"/>
      <c r="B355" s="20"/>
      <c r="C355" s="21"/>
      <c r="D355" s="25" t="s">
        <v>39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32</v>
      </c>
      <c r="E356" s="23"/>
      <c r="F356" s="24"/>
      <c r="G356" s="24"/>
      <c r="H356" s="24"/>
      <c r="I356" s="24"/>
      <c r="J356" s="24"/>
      <c r="K356" s="47"/>
      <c r="L356" s="24"/>
    </row>
    <row r="357" spans="1:12" ht="15">
      <c r="A357" s="42"/>
      <c r="B357" s="20"/>
      <c r="C357" s="21"/>
      <c r="D357" s="25" t="s">
        <v>41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44</v>
      </c>
      <c r="E358" s="23"/>
      <c r="F358" s="24"/>
      <c r="G358" s="24"/>
      <c r="H358" s="24"/>
      <c r="I358" s="24"/>
      <c r="J358" s="24"/>
      <c r="K358" s="47"/>
      <c r="L358" s="24"/>
    </row>
    <row r="359" spans="1:12" ht="15">
      <c r="A359" s="42"/>
      <c r="B359" s="20"/>
      <c r="C359" s="21"/>
      <c r="D359" s="25" t="s">
        <v>47</v>
      </c>
      <c r="E359" s="23"/>
      <c r="F359" s="24"/>
      <c r="G359" s="24"/>
      <c r="H359" s="24"/>
      <c r="I359" s="24"/>
      <c r="J359" s="24"/>
      <c r="K359" s="47"/>
      <c r="L359" s="24"/>
    </row>
    <row r="360" spans="1:12" ht="15">
      <c r="A360" s="42"/>
      <c r="B360" s="20"/>
      <c r="C360" s="21"/>
      <c r="D360" s="25" t="s">
        <v>49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33</v>
      </c>
      <c r="E363" s="31"/>
      <c r="F363" s="32">
        <f>SUM(F354:F362)</f>
        <v>0</v>
      </c>
      <c r="G363" s="32">
        <f t="shared" ref="G363" si="259">SUM(G354:G362)</f>
        <v>0</v>
      </c>
      <c r="H363" s="32">
        <f t="shared" ref="H363" si="260">SUM(H354:H362)</f>
        <v>0</v>
      </c>
      <c r="I363" s="32">
        <f t="shared" ref="I363" si="261">SUM(I354:I362)</f>
        <v>0</v>
      </c>
      <c r="J363" s="32">
        <f t="shared" ref="J363" si="262">SUM(J354:J362)</f>
        <v>0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50</v>
      </c>
      <c r="D364" s="36" t="s">
        <v>51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44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33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52</v>
      </c>
      <c r="D369" s="25" t="s">
        <v>26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41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44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29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33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53</v>
      </c>
      <c r="D376" s="36" t="s">
        <v>54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51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44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30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33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55</v>
      </c>
      <c r="D383" s="63"/>
      <c r="E383" s="40"/>
      <c r="F383" s="41">
        <f>F349+F353+F363+F368+F375+F382</f>
        <v>0</v>
      </c>
      <c r="G383" s="41">
        <f t="shared" ref="G383" si="279">G349+G353+G363+G368+G375+G382</f>
        <v>0</v>
      </c>
      <c r="H383" s="41">
        <f t="shared" ref="H383" si="280">H349+H353+H363+H368+H375+H382</f>
        <v>0</v>
      </c>
      <c r="I383" s="41">
        <f t="shared" ref="I383" si="281">I349+I353+I363+I368+I375+I382</f>
        <v>0</v>
      </c>
      <c r="J383" s="41">
        <f t="shared" ref="J383" si="282">J349+J353+J363+J368+J375+J382</f>
        <v>0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25</v>
      </c>
      <c r="D384" s="16" t="s">
        <v>26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28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29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30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/>
    </row>
    <row r="391" spans="1:12" ht="15">
      <c r="A391" s="27"/>
      <c r="B391" s="28"/>
      <c r="C391" s="29"/>
      <c r="D391" s="30" t="s">
        <v>33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0</v>
      </c>
    </row>
    <row r="392" spans="1:12" ht="15">
      <c r="A392" s="33">
        <f>A384</f>
        <v>2</v>
      </c>
      <c r="B392" s="34">
        <f>B384</f>
        <v>3</v>
      </c>
      <c r="C392" s="35" t="s">
        <v>34</v>
      </c>
      <c r="D392" s="36" t="s">
        <v>30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33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15">
      <c r="A396" s="33">
        <f>A384</f>
        <v>2</v>
      </c>
      <c r="B396" s="34">
        <f>B384</f>
        <v>3</v>
      </c>
      <c r="C396" s="35" t="s">
        <v>35</v>
      </c>
      <c r="D396" s="25" t="s">
        <v>36</v>
      </c>
      <c r="E396" s="23"/>
      <c r="F396" s="24"/>
      <c r="G396" s="24"/>
      <c r="H396" s="24"/>
      <c r="I396" s="24"/>
      <c r="J396" s="24"/>
      <c r="K396" s="47"/>
      <c r="L396" s="24"/>
    </row>
    <row r="397" spans="1:12" ht="15">
      <c r="A397" s="19"/>
      <c r="B397" s="20"/>
      <c r="C397" s="21"/>
      <c r="D397" s="25" t="s">
        <v>39</v>
      </c>
      <c r="E397" s="23"/>
      <c r="F397" s="24"/>
      <c r="G397" s="24"/>
      <c r="H397" s="24"/>
      <c r="I397" s="24"/>
      <c r="J397" s="24"/>
      <c r="K397" s="47"/>
      <c r="L397" s="24"/>
    </row>
    <row r="398" spans="1:12" ht="15">
      <c r="A398" s="19"/>
      <c r="B398" s="20"/>
      <c r="C398" s="21"/>
      <c r="D398" s="25" t="s">
        <v>32</v>
      </c>
      <c r="E398" s="23"/>
      <c r="F398" s="24"/>
      <c r="G398" s="24"/>
      <c r="H398" s="24"/>
      <c r="I398" s="24"/>
      <c r="J398" s="24"/>
      <c r="K398" s="47"/>
      <c r="L398" s="24"/>
    </row>
    <row r="399" spans="1:12" ht="15">
      <c r="A399" s="19"/>
      <c r="B399" s="20"/>
      <c r="C399" s="21"/>
      <c r="D399" s="25" t="s">
        <v>41</v>
      </c>
      <c r="E399" s="23"/>
      <c r="F399" s="24"/>
      <c r="G399" s="24"/>
      <c r="H399" s="24"/>
      <c r="I399" s="24"/>
      <c r="J399" s="24"/>
      <c r="K399" s="47"/>
      <c r="L399" s="24"/>
    </row>
    <row r="400" spans="1:12" ht="15">
      <c r="A400" s="19"/>
      <c r="B400" s="20"/>
      <c r="C400" s="21"/>
      <c r="D400" s="25" t="s">
        <v>44</v>
      </c>
      <c r="E400" s="23"/>
      <c r="F400" s="24"/>
      <c r="G400" s="24"/>
      <c r="H400" s="24"/>
      <c r="I400" s="24"/>
      <c r="J400" s="24"/>
      <c r="K400" s="47"/>
      <c r="L400" s="24"/>
    </row>
    <row r="401" spans="1:12" ht="15">
      <c r="A401" s="19"/>
      <c r="B401" s="20"/>
      <c r="C401" s="21"/>
      <c r="D401" s="25" t="s">
        <v>47</v>
      </c>
      <c r="E401" s="23"/>
      <c r="F401" s="24"/>
      <c r="G401" s="24"/>
      <c r="H401" s="24"/>
      <c r="I401" s="24"/>
      <c r="J401" s="24"/>
      <c r="K401" s="47"/>
      <c r="L401" s="24"/>
    </row>
    <row r="402" spans="1:12" ht="15">
      <c r="A402" s="19"/>
      <c r="B402" s="20"/>
      <c r="C402" s="21"/>
      <c r="D402" s="25" t="s">
        <v>49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33</v>
      </c>
      <c r="E405" s="31"/>
      <c r="F405" s="32">
        <f>SUM(F396:F404)</f>
        <v>0</v>
      </c>
      <c r="G405" s="32">
        <f t="shared" ref="G405" si="294">SUM(G396:G404)</f>
        <v>0</v>
      </c>
      <c r="H405" s="32">
        <f t="shared" ref="H405" si="295">SUM(H396:H404)</f>
        <v>0</v>
      </c>
      <c r="I405" s="32">
        <f t="shared" ref="I405" si="296">SUM(I396:I404)</f>
        <v>0</v>
      </c>
      <c r="J405" s="32">
        <f t="shared" ref="J405" si="297">SUM(J396:J404)</f>
        <v>0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50</v>
      </c>
      <c r="D406" s="36" t="s">
        <v>51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44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33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52</v>
      </c>
      <c r="D411" s="25" t="s">
        <v>26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41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44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29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33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53</v>
      </c>
      <c r="D418" s="36" t="s">
        <v>54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51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44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30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33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55</v>
      </c>
      <c r="D425" s="63"/>
      <c r="E425" s="40"/>
      <c r="F425" s="41">
        <f>F391+F395+F405+F410+F417+F424</f>
        <v>0</v>
      </c>
      <c r="G425" s="41">
        <f t="shared" ref="G425" si="314">G391+G395+G405+G410+G417+G424</f>
        <v>0</v>
      </c>
      <c r="H425" s="41">
        <f t="shared" ref="H425" si="315">H391+H395+H405+H410+H417+H424</f>
        <v>0</v>
      </c>
      <c r="I425" s="41">
        <f t="shared" ref="I425" si="316">I391+I395+I405+I410+I417+I424</f>
        <v>0</v>
      </c>
      <c r="J425" s="41">
        <f t="shared" ref="J425" si="317">J391+J395+J405+J410+J417+J424</f>
        <v>0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25</v>
      </c>
      <c r="D426" s="16" t="s">
        <v>26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28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29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30</v>
      </c>
      <c r="E430" s="23"/>
      <c r="F430" s="24"/>
      <c r="G430" s="24"/>
      <c r="H430" s="24"/>
      <c r="I430" s="24"/>
      <c r="J430" s="24"/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/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33</v>
      </c>
      <c r="E433" s="31"/>
      <c r="F433" s="32">
        <f>SUM(F426:F432)</f>
        <v>0</v>
      </c>
      <c r="G433" s="32">
        <f t="shared" ref="G433" si="319">SUM(G426:G432)</f>
        <v>0</v>
      </c>
      <c r="H433" s="32">
        <f t="shared" ref="H433" si="320">SUM(H426:H432)</f>
        <v>0</v>
      </c>
      <c r="I433" s="32">
        <f t="shared" ref="I433" si="321">SUM(I426:I432)</f>
        <v>0</v>
      </c>
      <c r="J433" s="32">
        <f t="shared" ref="J433" si="322">SUM(J426:J432)</f>
        <v>0</v>
      </c>
      <c r="K433" s="48"/>
      <c r="L433" s="32">
        <f t="shared" si="288"/>
        <v>0</v>
      </c>
    </row>
    <row r="434" spans="1:12" ht="15">
      <c r="A434" s="33">
        <f>A426</f>
        <v>2</v>
      </c>
      <c r="B434" s="34">
        <f>B426</f>
        <v>4</v>
      </c>
      <c r="C434" s="35" t="s">
        <v>34</v>
      </c>
      <c r="D434" s="36" t="s">
        <v>30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33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15">
      <c r="A438" s="33">
        <f>A426</f>
        <v>2</v>
      </c>
      <c r="B438" s="34">
        <f>B426</f>
        <v>4</v>
      </c>
      <c r="C438" s="35" t="s">
        <v>35</v>
      </c>
      <c r="D438" s="25" t="s">
        <v>36</v>
      </c>
      <c r="E438" s="23"/>
      <c r="F438" s="24"/>
      <c r="G438" s="24"/>
      <c r="H438" s="24"/>
      <c r="I438" s="24"/>
      <c r="J438" s="24"/>
      <c r="K438" s="47"/>
      <c r="L438" s="24"/>
    </row>
    <row r="439" spans="1:12" ht="15">
      <c r="A439" s="19"/>
      <c r="B439" s="20"/>
      <c r="C439" s="21"/>
      <c r="D439" s="25" t="s">
        <v>39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32</v>
      </c>
      <c r="E440" s="23"/>
      <c r="F440" s="24"/>
      <c r="G440" s="24"/>
      <c r="H440" s="24"/>
      <c r="I440" s="24"/>
      <c r="J440" s="24"/>
      <c r="K440" s="47"/>
      <c r="L440" s="24"/>
    </row>
    <row r="441" spans="1:12" ht="15">
      <c r="A441" s="19"/>
      <c r="B441" s="20"/>
      <c r="C441" s="21"/>
      <c r="D441" s="25" t="s">
        <v>41</v>
      </c>
      <c r="E441" s="23"/>
      <c r="F441" s="24"/>
      <c r="G441" s="24"/>
      <c r="H441" s="24"/>
      <c r="I441" s="24"/>
      <c r="J441" s="24"/>
      <c r="K441" s="47"/>
      <c r="L441" s="24"/>
    </row>
    <row r="442" spans="1:12" ht="15">
      <c r="A442" s="19"/>
      <c r="B442" s="20"/>
      <c r="C442" s="21"/>
      <c r="D442" s="25" t="s">
        <v>44</v>
      </c>
      <c r="E442" s="23"/>
      <c r="F442" s="24"/>
      <c r="G442" s="24"/>
      <c r="H442" s="24"/>
      <c r="I442" s="24"/>
      <c r="J442" s="24"/>
      <c r="K442" s="47"/>
      <c r="L442" s="24"/>
    </row>
    <row r="443" spans="1:12" ht="15">
      <c r="A443" s="19"/>
      <c r="B443" s="20"/>
      <c r="C443" s="21"/>
      <c r="D443" s="25" t="s">
        <v>47</v>
      </c>
      <c r="E443" s="23"/>
      <c r="F443" s="24"/>
      <c r="G443" s="24"/>
      <c r="H443" s="24"/>
      <c r="I443" s="24"/>
      <c r="J443" s="24"/>
      <c r="K443" s="47"/>
      <c r="L443" s="24"/>
    </row>
    <row r="444" spans="1:12" ht="15">
      <c r="A444" s="19"/>
      <c r="B444" s="20"/>
      <c r="C444" s="21"/>
      <c r="D444" s="25" t="s">
        <v>49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33</v>
      </c>
      <c r="E447" s="31"/>
      <c r="F447" s="32">
        <f>SUM(F438:F446)</f>
        <v>0</v>
      </c>
      <c r="G447" s="32">
        <f t="shared" ref="G447" si="328">SUM(G438:G446)</f>
        <v>0</v>
      </c>
      <c r="H447" s="32">
        <f t="shared" ref="H447" si="329">SUM(H438:H446)</f>
        <v>0</v>
      </c>
      <c r="I447" s="32">
        <f t="shared" ref="I447" si="330">SUM(I438:I446)</f>
        <v>0</v>
      </c>
      <c r="J447" s="32">
        <f t="shared" ref="J447" si="331">SUM(J438:J446)</f>
        <v>0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50</v>
      </c>
      <c r="D448" s="36" t="s">
        <v>51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44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33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52</v>
      </c>
      <c r="D453" s="25" t="s">
        <v>26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41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44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29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33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53</v>
      </c>
      <c r="D460" s="36" t="s">
        <v>54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51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44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30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33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55</v>
      </c>
      <c r="D467" s="63"/>
      <c r="E467" s="40"/>
      <c r="F467" s="41">
        <f>F433+F437+F447+F452+F459+F466</f>
        <v>0</v>
      </c>
      <c r="G467" s="41">
        <f t="shared" ref="G467" si="348">G433+G437+G447+G452+G459+G466</f>
        <v>0</v>
      </c>
      <c r="H467" s="41">
        <f t="shared" ref="H467" si="349">H433+H437+H447+H452+H459+H466</f>
        <v>0</v>
      </c>
      <c r="I467" s="41">
        <f t="shared" ref="I467" si="350">I433+I437+I447+I452+I459+I466</f>
        <v>0</v>
      </c>
      <c r="J467" s="41">
        <f t="shared" ref="J467" si="351">J433+J437+J447+J452+J459+J466</f>
        <v>0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25</v>
      </c>
      <c r="D468" s="16" t="s">
        <v>26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28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29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30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/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33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0</v>
      </c>
    </row>
    <row r="476" spans="1:12" ht="15">
      <c r="A476" s="33">
        <f>A468</f>
        <v>2</v>
      </c>
      <c r="B476" s="34">
        <f>B468</f>
        <v>5</v>
      </c>
      <c r="C476" s="35" t="s">
        <v>34</v>
      </c>
      <c r="D476" s="36" t="s">
        <v>30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33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15">
      <c r="A480" s="33">
        <f>A468</f>
        <v>2</v>
      </c>
      <c r="B480" s="34">
        <f>B468</f>
        <v>5</v>
      </c>
      <c r="C480" s="35" t="s">
        <v>35</v>
      </c>
      <c r="D480" s="25" t="s">
        <v>36</v>
      </c>
      <c r="E480" s="23"/>
      <c r="F480" s="24"/>
      <c r="G480" s="24"/>
      <c r="H480" s="24"/>
      <c r="I480" s="24"/>
      <c r="J480" s="24"/>
      <c r="K480" s="47"/>
      <c r="L480" s="24"/>
    </row>
    <row r="481" spans="1:12" ht="15">
      <c r="A481" s="19"/>
      <c r="B481" s="20"/>
      <c r="C481" s="21"/>
      <c r="D481" s="25" t="s">
        <v>39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32</v>
      </c>
      <c r="E482" s="23"/>
      <c r="F482" s="24"/>
      <c r="G482" s="24"/>
      <c r="H482" s="24"/>
      <c r="I482" s="24"/>
      <c r="J482" s="24"/>
      <c r="K482" s="47"/>
      <c r="L482" s="24"/>
    </row>
    <row r="483" spans="1:12" ht="15">
      <c r="A483" s="19"/>
      <c r="B483" s="20"/>
      <c r="C483" s="21"/>
      <c r="D483" s="25" t="s">
        <v>41</v>
      </c>
      <c r="E483" s="23"/>
      <c r="F483" s="24"/>
      <c r="G483" s="24"/>
      <c r="H483" s="24"/>
      <c r="I483" s="24"/>
      <c r="J483" s="24"/>
      <c r="K483" s="47"/>
      <c r="L483" s="24"/>
    </row>
    <row r="484" spans="1:12" ht="15">
      <c r="A484" s="19"/>
      <c r="B484" s="20"/>
      <c r="C484" s="21"/>
      <c r="D484" s="25" t="s">
        <v>44</v>
      </c>
      <c r="E484" s="23"/>
      <c r="F484" s="24"/>
      <c r="G484" s="24"/>
      <c r="H484" s="24"/>
      <c r="I484" s="24"/>
      <c r="J484" s="24"/>
      <c r="K484" s="47"/>
      <c r="L484" s="24"/>
    </row>
    <row r="485" spans="1:12" ht="15">
      <c r="A485" s="19"/>
      <c r="B485" s="20"/>
      <c r="C485" s="21"/>
      <c r="D485" s="25" t="s">
        <v>47</v>
      </c>
      <c r="E485" s="23"/>
      <c r="F485" s="24"/>
      <c r="G485" s="24"/>
      <c r="H485" s="24"/>
      <c r="I485" s="24"/>
      <c r="J485" s="24"/>
      <c r="K485" s="47"/>
      <c r="L485" s="24"/>
    </row>
    <row r="486" spans="1:12" ht="15">
      <c r="A486" s="19"/>
      <c r="B486" s="20"/>
      <c r="C486" s="21"/>
      <c r="D486" s="25" t="s">
        <v>49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33</v>
      </c>
      <c r="E489" s="31"/>
      <c r="F489" s="32">
        <f>SUM(F480:F488)</f>
        <v>0</v>
      </c>
      <c r="G489" s="32">
        <f t="shared" ref="G489" si="363">SUM(G480:G488)</f>
        <v>0</v>
      </c>
      <c r="H489" s="32">
        <f t="shared" ref="H489" si="364">SUM(H480:H488)</f>
        <v>0</v>
      </c>
      <c r="I489" s="32">
        <f t="shared" ref="I489" si="365">SUM(I480:I488)</f>
        <v>0</v>
      </c>
      <c r="J489" s="32">
        <f t="shared" ref="J489" si="366">SUM(J480:J488)</f>
        <v>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50</v>
      </c>
      <c r="D490" s="36" t="s">
        <v>51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44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33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52</v>
      </c>
      <c r="D495" s="25" t="s">
        <v>26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41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44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29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33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53</v>
      </c>
      <c r="D502" s="36" t="s">
        <v>54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51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44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30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33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55</v>
      </c>
      <c r="D509" s="63"/>
      <c r="E509" s="40"/>
      <c r="F509" s="41">
        <f>F475+F479+F489+F494+F501+F508</f>
        <v>0</v>
      </c>
      <c r="G509" s="41">
        <f t="shared" ref="G509" si="383">G475+G479+G489+G494+G501+G508</f>
        <v>0</v>
      </c>
      <c r="H509" s="41">
        <f t="shared" ref="H509" si="384">H475+H479+H489+H494+H501+H508</f>
        <v>0</v>
      </c>
      <c r="I509" s="41">
        <f t="shared" ref="I509" si="385">I475+I479+I489+I494+I501+I508</f>
        <v>0</v>
      </c>
      <c r="J509" s="41">
        <f t="shared" ref="J509" si="386">J475+J479+J489+J494+J501+J508</f>
        <v>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25</v>
      </c>
      <c r="D510" s="16" t="s">
        <v>26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28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29</v>
      </c>
      <c r="E513" s="23"/>
      <c r="F513" s="24"/>
      <c r="G513" s="24"/>
      <c r="H513" s="24"/>
      <c r="I513" s="24"/>
      <c r="J513" s="24"/>
      <c r="K513" s="47"/>
      <c r="L513" s="24"/>
    </row>
    <row r="514" spans="1:12" ht="15">
      <c r="A514" s="19"/>
      <c r="B514" s="20"/>
      <c r="C514" s="21"/>
      <c r="D514" s="25" t="s">
        <v>30</v>
      </c>
      <c r="E514" s="23"/>
      <c r="F514" s="24"/>
      <c r="G514" s="24"/>
      <c r="H514" s="24"/>
      <c r="I514" s="24"/>
      <c r="J514" s="24"/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33</v>
      </c>
      <c r="E517" s="31"/>
      <c r="F517" s="32">
        <f>SUM(F510:F516)</f>
        <v>0</v>
      </c>
      <c r="G517" s="32">
        <f t="shared" ref="G517" si="388">SUM(G510:G516)</f>
        <v>0</v>
      </c>
      <c r="H517" s="32">
        <f t="shared" ref="H517" si="389">SUM(H510:H516)</f>
        <v>0</v>
      </c>
      <c r="I517" s="32">
        <f t="shared" ref="I517" si="390">SUM(I510:I516)</f>
        <v>0</v>
      </c>
      <c r="J517" s="32">
        <f t="shared" ref="J517" si="391">SUM(J510:J516)</f>
        <v>0</v>
      </c>
      <c r="K517" s="48"/>
      <c r="L517" s="32">
        <f t="shared" si="357"/>
        <v>0</v>
      </c>
    </row>
    <row r="518" spans="1:12" ht="15">
      <c r="A518" s="33">
        <f>A510</f>
        <v>2</v>
      </c>
      <c r="B518" s="34">
        <f>B510</f>
        <v>6</v>
      </c>
      <c r="C518" s="35" t="s">
        <v>34</v>
      </c>
      <c r="D518" s="36" t="s">
        <v>30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33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15">
      <c r="A522" s="33">
        <f>A510</f>
        <v>2</v>
      </c>
      <c r="B522" s="34">
        <f>B510</f>
        <v>6</v>
      </c>
      <c r="C522" s="35" t="s">
        <v>35</v>
      </c>
      <c r="D522" s="25" t="s">
        <v>36</v>
      </c>
      <c r="E522" s="23"/>
      <c r="F522" s="24"/>
      <c r="G522" s="24"/>
      <c r="H522" s="24"/>
      <c r="I522" s="24"/>
      <c r="J522" s="24"/>
      <c r="K522" s="47"/>
      <c r="L522" s="24"/>
    </row>
    <row r="523" spans="1:12" ht="15">
      <c r="A523" s="19"/>
      <c r="B523" s="20"/>
      <c r="C523" s="21"/>
      <c r="D523" s="25" t="s">
        <v>39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32</v>
      </c>
      <c r="E524" s="23"/>
      <c r="F524" s="24"/>
      <c r="G524" s="24"/>
      <c r="H524" s="24"/>
      <c r="I524" s="24"/>
      <c r="J524" s="24"/>
      <c r="K524" s="47"/>
      <c r="L524" s="24"/>
    </row>
    <row r="525" spans="1:12" ht="15">
      <c r="A525" s="19"/>
      <c r="B525" s="20"/>
      <c r="C525" s="21"/>
      <c r="D525" s="25" t="s">
        <v>41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44</v>
      </c>
      <c r="E526" s="23"/>
      <c r="F526" s="24"/>
      <c r="G526" s="24"/>
      <c r="H526" s="24"/>
      <c r="I526" s="24"/>
      <c r="J526" s="24"/>
      <c r="K526" s="47"/>
      <c r="L526" s="24"/>
    </row>
    <row r="527" spans="1:12" ht="15">
      <c r="A527" s="19"/>
      <c r="B527" s="20"/>
      <c r="C527" s="21"/>
      <c r="D527" s="25" t="s">
        <v>47</v>
      </c>
      <c r="E527" s="23"/>
      <c r="F527" s="24"/>
      <c r="G527" s="24"/>
      <c r="H527" s="24"/>
      <c r="I527" s="24"/>
      <c r="J527" s="24"/>
      <c r="K527" s="47"/>
      <c r="L527" s="24"/>
    </row>
    <row r="528" spans="1:12" ht="15">
      <c r="A528" s="19"/>
      <c r="B528" s="20"/>
      <c r="C528" s="21"/>
      <c r="D528" s="25" t="s">
        <v>49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33</v>
      </c>
      <c r="E531" s="31"/>
      <c r="F531" s="32">
        <f>SUM(F522:F530)</f>
        <v>0</v>
      </c>
      <c r="G531" s="32">
        <f t="shared" ref="G531" si="397">SUM(G522:G530)</f>
        <v>0</v>
      </c>
      <c r="H531" s="32">
        <f t="shared" ref="H531" si="398">SUM(H522:H530)</f>
        <v>0</v>
      </c>
      <c r="I531" s="32">
        <f t="shared" ref="I531" si="399">SUM(I522:I530)</f>
        <v>0</v>
      </c>
      <c r="J531" s="32">
        <f t="shared" ref="J531" si="400">SUM(J522:J530)</f>
        <v>0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50</v>
      </c>
      <c r="D532" s="36" t="s">
        <v>51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44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33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52</v>
      </c>
      <c r="D537" s="25" t="s">
        <v>26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41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44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29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33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53</v>
      </c>
      <c r="D544" s="36" t="s">
        <v>54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51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44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30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33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55</v>
      </c>
      <c r="D551" s="63"/>
      <c r="E551" s="40"/>
      <c r="F551" s="41">
        <f>F517+F521+F531+F536+F543+F550</f>
        <v>0</v>
      </c>
      <c r="G551" s="41">
        <f t="shared" ref="G551" si="417">G517+G521+G531+G536+G543+G550</f>
        <v>0</v>
      </c>
      <c r="H551" s="41">
        <f t="shared" ref="H551" si="418">H517+H521+H531+H536+H543+H550</f>
        <v>0</v>
      </c>
      <c r="I551" s="41">
        <f t="shared" ref="I551" si="419">I517+I521+I531+I536+I543+I550</f>
        <v>0</v>
      </c>
      <c r="J551" s="41">
        <f t="shared" ref="J551" si="420">J517+J521+J531+J536+J543+J550</f>
        <v>0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25</v>
      </c>
      <c r="D552" s="16" t="s">
        <v>26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28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29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30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33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34</v>
      </c>
      <c r="D560" s="36" t="s">
        <v>30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33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35</v>
      </c>
      <c r="D564" s="25" t="s">
        <v>36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39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32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41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44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47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49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33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50</v>
      </c>
      <c r="D574" s="36" t="s">
        <v>51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44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33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52</v>
      </c>
      <c r="D579" s="25" t="s">
        <v>26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41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44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29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33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53</v>
      </c>
      <c r="D586" s="36" t="s">
        <v>54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51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44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30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33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4" t="s">
        <v>55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86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44.343333333333334</v>
      </c>
      <c r="H594" s="57">
        <f t="shared" si="456"/>
        <v>18.566666666666666</v>
      </c>
      <c r="I594" s="57">
        <f t="shared" si="456"/>
        <v>71.053333333333327</v>
      </c>
      <c r="J594" s="57">
        <f t="shared" si="456"/>
        <v>536.16666666666663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551:D551"/>
    <mergeCell ref="C593:D593"/>
    <mergeCell ref="C594:E594"/>
    <mergeCell ref="C341:D341"/>
    <mergeCell ref="C383:D383"/>
    <mergeCell ref="C425:D425"/>
    <mergeCell ref="C467:D467"/>
    <mergeCell ref="C509:D509"/>
    <mergeCell ref="C131:D131"/>
    <mergeCell ref="C173:D173"/>
    <mergeCell ref="C215:D215"/>
    <mergeCell ref="C257:D257"/>
    <mergeCell ref="C299:D299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2022-05-16T14:23:00Z</dcterms:created>
  <dcterms:modified xsi:type="dcterms:W3CDTF">2023-10-16T07:14:49Z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