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0" yWindow="0" windowWidth="20640" windowHeight="11430" activeTab="1"/>
  </bookViews>
  <sheets>
    <sheet name="1 неделя" sheetId="1" r:id="rId1"/>
    <sheet name="2 неделя" sheetId="2" r:id="rId2"/>
  </sheets>
  <calcPr calcId="125725"/>
</workbook>
</file>

<file path=xl/calcChain.xml><?xml version="1.0" encoding="utf-8"?>
<calcChain xmlns="http://schemas.openxmlformats.org/spreadsheetml/2006/main">
  <c r="I41" i="2"/>
  <c r="J41"/>
  <c r="H41"/>
  <c r="G41"/>
  <c r="I43" i="1"/>
  <c r="J43"/>
  <c r="K43"/>
  <c r="H43"/>
  <c r="F43" l="1"/>
  <c r="E35" i="2"/>
  <c r="E41"/>
  <c r="G11" l="1"/>
  <c r="J35" l="1"/>
  <c r="I35"/>
  <c r="H35"/>
  <c r="G35"/>
  <c r="J29"/>
  <c r="I29"/>
  <c r="H29"/>
  <c r="G29"/>
  <c r="E29"/>
  <c r="J23"/>
  <c r="I23"/>
  <c r="H23"/>
  <c r="G23"/>
  <c r="E23"/>
  <c r="J17"/>
  <c r="I17"/>
  <c r="H17"/>
  <c r="G17"/>
  <c r="E17"/>
  <c r="J11"/>
  <c r="I11"/>
  <c r="H11"/>
  <c r="E11"/>
  <c r="H37" i="1"/>
  <c r="K31"/>
  <c r="J31"/>
  <c r="I31"/>
  <c r="H31"/>
  <c r="F31"/>
  <c r="H19"/>
  <c r="I19"/>
  <c r="J19"/>
  <c r="K19"/>
  <c r="F19"/>
  <c r="K13" l="1"/>
  <c r="H13"/>
  <c r="F13"/>
  <c r="I13" l="1"/>
  <c r="J13"/>
  <c r="K37" l="1"/>
  <c r="J37"/>
  <c r="I37"/>
  <c r="F37"/>
  <c r="K25"/>
  <c r="J25"/>
  <c r="I25"/>
  <c r="H25"/>
  <c r="F25"/>
</calcChain>
</file>

<file path=xl/sharedStrings.xml><?xml version="1.0" encoding="utf-8"?>
<sst xmlns="http://schemas.openxmlformats.org/spreadsheetml/2006/main" count="239" uniqueCount="82">
  <si>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</si>
  <si>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</si>
  <si>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</si>
  <si>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</si>
  <si>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</si>
  <si>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</si>
  <si>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</si>
  <si>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</si>
  <si>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</si>
  <si>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</si>
  <si>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</si>
  <si>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</si>
  <si>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</si>
  <si>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гор.блюдо</t>
  </si>
  <si>
    <t>гор.напиток</t>
  </si>
  <si>
    <t>закуска</t>
  </si>
  <si>
    <t>хлеб</t>
  </si>
  <si>
    <t>ИТОГО</t>
  </si>
  <si>
    <t>ТТК 2022 г</t>
  </si>
  <si>
    <t>фрукт</t>
  </si>
  <si>
    <t>Напиток из замороженной черной смородины</t>
  </si>
  <si>
    <t xml:space="preserve">   закуска</t>
  </si>
  <si>
    <t>гор. Напиток</t>
  </si>
  <si>
    <t xml:space="preserve">     закуска</t>
  </si>
  <si>
    <t>Акт 2021 г</t>
  </si>
  <si>
    <t>Грудка куриная в томатном соусе</t>
  </si>
  <si>
    <t>№304/2015</t>
  </si>
  <si>
    <t>Рис отварной</t>
  </si>
  <si>
    <t>с 9 по 13 октября, с 23 по 27 октября (Казань)</t>
  </si>
  <si>
    <t>ТТК 2023 г</t>
  </si>
  <si>
    <t>ТТК</t>
  </si>
  <si>
    <t>Хлебная корзина (хлеб пшен./хлеб ржано-пшен.)</t>
  </si>
  <si>
    <t>Жаркое по-домашнему</t>
  </si>
  <si>
    <t>Плоды свежие (яблоки)</t>
  </si>
  <si>
    <t xml:space="preserve">
вторник</t>
  </si>
  <si>
    <t xml:space="preserve">Сосиски отварные </t>
  </si>
  <si>
    <t>№243/2015 г</t>
  </si>
  <si>
    <t>Макароны отварные с сыром</t>
  </si>
  <si>
    <t>ТТК 2019 г</t>
  </si>
  <si>
    <t>Плов с куриными грудками</t>
  </si>
  <si>
    <t>напиток</t>
  </si>
  <si>
    <t>Биточки рыбные из фарша минтая</t>
  </si>
  <si>
    <t>ТТК 2021 г</t>
  </si>
  <si>
    <t>№312/2015 г</t>
  </si>
  <si>
    <t>Пюре картофельное с маслом сливочным</t>
  </si>
  <si>
    <t>Салат - бар (свекла отварная, морковь свежая порц., зеленый горошек конс., сухарики, масло раст.)</t>
  </si>
  <si>
    <t>Пельмени "Для умников и умниц" отварные переменка</t>
  </si>
  <si>
    <t>ТТК 2020 г</t>
  </si>
  <si>
    <t>Салат - бар (помидоры свежие порц., огурцы свежие порц., масло раст.)</t>
  </si>
  <si>
    <t>Чай с сахаром, лимоном</t>
  </si>
  <si>
    <t>со 2 по 6 октября, с 16 по 20 октября, с 30 октября по 3 ноября  (Казань)</t>
  </si>
  <si>
    <t>Котлеты Столичные</t>
  </si>
  <si>
    <t>Жаркое из птицы (грудки куриные)</t>
  </si>
  <si>
    <t>№303/2015 г</t>
  </si>
  <si>
    <t>Каша гречневая вязкая с маслом</t>
  </si>
  <si>
    <t>Плов с говядиной</t>
  </si>
  <si>
    <t xml:space="preserve"> гор. напиток</t>
  </si>
  <si>
    <t>ТТК 2020  г</t>
  </si>
  <si>
    <t xml:space="preserve">Ежики с мясом и рисом в соусе томатном </t>
  </si>
  <si>
    <t xml:space="preserve">Пюре картофельное </t>
  </si>
  <si>
    <t xml:space="preserve"> завтрак</t>
  </si>
  <si>
    <t xml:space="preserve"> завтраки</t>
  </si>
  <si>
    <t xml:space="preserve"> 2 неделя</t>
  </si>
  <si>
    <t>1 неделя</t>
  </si>
  <si>
    <t>завтрак</t>
  </si>
  <si>
    <t>№379/2015</t>
  </si>
  <si>
    <t>Кафейный напиток с молоком</t>
  </si>
  <si>
    <t>Салат - бар (морковь свежая  порциями, капуста белокач. свежая порциями, кукуруза конс., сухарики, масло раст.)</t>
  </si>
  <si>
    <t>Салат - бар ( свекла отварная (тёртая), морковь свежая порциями, сыр, сухарики, масло раст.)</t>
  </si>
  <si>
    <t>Чай с сахаром</t>
  </si>
  <si>
    <t>ТТК2021г</t>
  </si>
  <si>
    <t>Салат - бар (помидоры свежие порциями, капуста белокочанная свежая порциями, зеленый горошек консервир. сухарики, масло раст.)</t>
  </si>
  <si>
    <t>№532/2013 г</t>
  </si>
  <si>
    <t>Салат - бар (помидоры свежие порц., ,огурцы свежая порц., кукуруза конс., сухарики, масло раст.)</t>
  </si>
  <si>
    <t>Салат - бар (помидоры свежие порциями, огурцы свежие порциями, фасоль консервир., сухарики, масло раст.)</t>
  </si>
  <si>
    <t>Салат - бар (морковь свежая порциями, капуста белокочанная свежая порциями, сыр,  сухарики, масло раст.)</t>
  </si>
  <si>
    <t>Салат - бар (морковь свежая порциями, капуста белокочанная свежая порциями, кукуруза консерв, сухарики, масло раст.)</t>
  </si>
  <si>
    <t>Салат - бар (свекла отварная(тёртая), морковь свежая порциями, сыр, сухарики, масло раст.)</t>
  </si>
  <si>
    <t>Напиток из сухофруктов</t>
  </si>
  <si>
    <t>Салат - бар (помидоры свежие порц., огурцы свежие порц.,кукуруза консервир,,  масло раст.)</t>
  </si>
  <si>
    <t>МБОУ "Тюнтерская СОШ"</t>
  </si>
  <si>
    <t>1-4кл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</si>
</sst>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63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 applyBorder="1"/>
    <xf numFmtId="0" fontId="1" fillId="2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vertical="center"/>
    </xf>
    <xf numFmtId="2" fontId="1" fillId="2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/>
    </xf>
    <xf numFmtId="0" fontId="1" fillId="0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/>
    <xf numFmtId="0" fontId="1" fillId="0" borderId="14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>
      <alignment horizontal="center" vertical="center" wrapText="1"/>
    </xf>
    <xf numFmtId="0" fontId="1" fillId="2" borderId="10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3" fillId="2" borderId="20" xfId="0" applyFont="1" applyFill="1" applyBorder="1" applyAlignment="1">
      <alignment horizontal="center" vertical="center"/>
    </xf>
    <xf numFmtId="1" fontId="3" fillId="2" borderId="20" xfId="0" applyNumberFormat="1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>
      <alignment horizontal="center" vertical="center"/>
    </xf>
    <xf numFmtId="2" fontId="3" fillId="2" borderId="22" xfId="0" applyNumberFormat="1" applyFont="1" applyFill="1" applyBorder="1" applyAlignment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 wrapText="1"/>
    </xf>
    <xf numFmtId="0" fontId="2" fillId="0" borderId="24" xfId="0" applyFont="1" applyBorder="1" applyAlignment="1">
      <alignment horizontal="center" vertical="center" wrapText="1"/>
    </xf>
    <xf numFmtId="0" fontId="1" fillId="2" borderId="24" xfId="0" applyFont="1" applyFill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2" fontId="1" fillId="2" borderId="24" xfId="0" applyNumberFormat="1" applyFont="1" applyFill="1" applyBorder="1" applyAlignment="1" applyProtection="1">
      <alignment horizontal="center" vertical="center"/>
      <protection locked="0"/>
    </xf>
    <xf numFmtId="2" fontId="1" fillId="2" borderId="24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3" fillId="2" borderId="5" xfId="0" applyFont="1" applyFill="1" applyBorder="1"/>
    <xf numFmtId="0" fontId="3" fillId="2" borderId="20" xfId="0" applyFont="1" applyFill="1" applyBorder="1" applyAlignment="1" applyProtection="1">
      <alignment horizontal="center" vertical="center" wrapText="1"/>
      <protection locked="0"/>
    </xf>
    <xf numFmtId="0" fontId="1" fillId="2" borderId="23" xfId="0" applyFont="1" applyFill="1" applyBorder="1" applyAlignment="1">
      <alignment horizontal="center" vertical="center" wrapText="1"/>
    </xf>
    <xf numFmtId="2" fontId="1" fillId="2" borderId="24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4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2" fillId="2" borderId="28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wrapText="1"/>
    </xf>
    <xf numFmtId="2" fontId="3" fillId="2" borderId="29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22" xfId="0" applyNumberFormat="1" applyFont="1" applyFill="1" applyBorder="1" applyAlignment="1">
      <alignment horizontal="left" vertical="center" wrapText="1" indent="4"/>
    </xf>
    <xf numFmtId="2" fontId="3" fillId="2" borderId="22" xfId="0" applyNumberFormat="1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/>
    </xf>
    <xf numFmtId="2" fontId="1" fillId="2" borderId="31" xfId="0" applyNumberFormat="1" applyFont="1" applyFill="1" applyBorder="1" applyAlignment="1" applyProtection="1">
      <alignment horizontal="center" vertical="center"/>
      <protection locked="0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1" fillId="2" borderId="32" xfId="0" applyFont="1" applyFill="1" applyBorder="1"/>
    <xf numFmtId="0" fontId="2" fillId="2" borderId="24" xfId="0" applyFont="1" applyFill="1" applyBorder="1" applyAlignment="1">
      <alignment horizontal="center" vertical="center" wrapText="1"/>
    </xf>
    <xf numFmtId="2" fontId="3" fillId="2" borderId="29" xfId="0" applyNumberFormat="1" applyFont="1" applyFill="1" applyBorder="1" applyAlignment="1" applyProtection="1">
      <alignment horizontal="center" vertical="center"/>
      <protection locked="0"/>
    </xf>
    <xf numFmtId="0" fontId="1" fillId="2" borderId="28" xfId="0" applyFont="1" applyFill="1" applyBorder="1" applyAlignment="1">
      <alignment horizontal="center" vertical="center"/>
    </xf>
    <xf numFmtId="2" fontId="1" fillId="2" borderId="28" xfId="0" applyNumberFormat="1" applyFont="1" applyFill="1" applyBorder="1" applyAlignment="1" applyProtection="1">
      <alignment horizontal="center" vertical="center"/>
      <protection locked="0"/>
    </xf>
    <xf numFmtId="0" fontId="1" fillId="2" borderId="33" xfId="0" applyFont="1" applyFill="1" applyBorder="1" applyAlignment="1">
      <alignment horizontal="center" vertical="center"/>
    </xf>
    <xf numFmtId="0" fontId="1" fillId="2" borderId="34" xfId="0" applyFont="1" applyFill="1" applyBorder="1" applyAlignment="1">
      <alignment horizontal="center" vertical="center"/>
    </xf>
    <xf numFmtId="1" fontId="1" fillId="2" borderId="28" xfId="0" applyNumberFormat="1" applyFont="1" applyFill="1" applyBorder="1" applyAlignment="1">
      <alignment horizontal="center" vertical="center"/>
    </xf>
    <xf numFmtId="2" fontId="1" fillId="2" borderId="28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24" xfId="0" applyNumberFormat="1" applyFont="1" applyFill="1" applyBorder="1" applyAlignment="1" applyProtection="1">
      <alignment horizontal="center" vertical="center"/>
      <protection locked="0"/>
    </xf>
    <xf numFmtId="0" fontId="3" fillId="2" borderId="35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0" borderId="37" xfId="0" applyFont="1" applyFill="1" applyBorder="1" applyAlignment="1">
      <alignment horizontal="center" vertical="center"/>
    </xf>
    <xf numFmtId="0" fontId="2" fillId="2" borderId="28" xfId="0" applyFont="1" applyFill="1" applyBorder="1" applyAlignment="1" applyProtection="1">
      <alignment horizontal="center" vertical="center" wrapText="1"/>
      <protection locked="0"/>
    </xf>
    <xf numFmtId="0" fontId="3" fillId="2" borderId="35" xfId="0" applyFont="1" applyFill="1" applyBorder="1" applyAlignment="1">
      <alignment horizontal="center" vertical="center"/>
    </xf>
    <xf numFmtId="0" fontId="1" fillId="2" borderId="22" xfId="0" applyFont="1" applyFill="1" applyBorder="1" applyAlignment="1" applyProtection="1">
      <alignment horizontal="center" vertical="center" wrapText="1"/>
      <protection locked="0"/>
    </xf>
    <xf numFmtId="0" fontId="1" fillId="0" borderId="2" xfId="0" applyFont="1" applyFill="1" applyBorder="1" applyAlignment="1">
      <alignment horizontal="center" vertical="center"/>
    </xf>
    <xf numFmtId="0" fontId="1" fillId="2" borderId="26" xfId="0" applyFont="1" applyFill="1" applyBorder="1" applyAlignment="1"/>
    <xf numFmtId="0" fontId="1" fillId="2" borderId="25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left"/>
    </xf>
    <xf numFmtId="0" fontId="3" fillId="2" borderId="21" xfId="0" applyFont="1" applyFill="1" applyBorder="1" applyAlignment="1" applyProtection="1">
      <alignment horizontal="center" vertical="center" wrapText="1"/>
      <protection locked="0"/>
    </xf>
    <xf numFmtId="0" fontId="3" fillId="2" borderId="18" xfId="0" applyFont="1" applyFill="1" applyBorder="1" applyAlignment="1">
      <alignment horizontal="center" vertical="center"/>
    </xf>
    <xf numFmtId="0" fontId="3" fillId="2" borderId="35" xfId="0" applyFont="1" applyFill="1" applyBorder="1" applyAlignment="1" applyProtection="1">
      <alignment horizontal="center" vertical="center" wrapText="1"/>
      <protection locked="0"/>
    </xf>
    <xf numFmtId="0" fontId="3" fillId="2" borderId="18" xfId="0" applyFont="1" applyFill="1" applyBorder="1" applyAlignment="1" applyProtection="1">
      <alignment horizontal="center" vertical="center" wrapText="1"/>
      <protection locked="0"/>
    </xf>
    <xf numFmtId="0" fontId="1" fillId="2" borderId="36" xfId="0" applyFont="1" applyFill="1" applyBorder="1" applyAlignment="1">
      <alignment horizontal="center" vertical="center" wrapText="1"/>
    </xf>
    <xf numFmtId="2" fontId="3" fillId="2" borderId="38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2" borderId="23" xfId="0" applyFont="1" applyFill="1" applyBorder="1" applyAlignment="1">
      <alignment horizontal="center" vertical="center"/>
    </xf>
    <xf numFmtId="0" fontId="1" fillId="2" borderId="25" xfId="0" applyFont="1" applyFill="1" applyBorder="1" applyAlignment="1"/>
    <xf numFmtId="0" fontId="1" fillId="2" borderId="10" xfId="0" applyFont="1" applyFill="1" applyBorder="1" applyAlignment="1">
      <alignment horizontal="left" vertical="center"/>
    </xf>
    <xf numFmtId="0" fontId="1" fillId="2" borderId="25" xfId="0" applyFont="1" applyFill="1" applyBorder="1" applyAlignment="1">
      <alignment horizontal="left" vertical="center"/>
    </xf>
    <xf numFmtId="0" fontId="3" fillId="2" borderId="29" xfId="0" applyFont="1" applyFill="1" applyBorder="1" applyAlignment="1" applyProtection="1">
      <alignment horizontal="center" vertical="center" wrapText="1"/>
      <protection locked="0"/>
    </xf>
    <xf numFmtId="0" fontId="3" fillId="2" borderId="5" xfId="0" applyFont="1" applyFill="1" applyBorder="1" applyAlignment="1" applyProtection="1">
      <alignment horizontal="center" vertical="center" wrapText="1"/>
      <protection locked="0"/>
    </xf>
    <xf numFmtId="1" fontId="3" fillId="2" borderId="22" xfId="0" applyNumberFormat="1" applyFont="1" applyFill="1" applyBorder="1" applyAlignment="1">
      <alignment horizontal="center" vertical="center"/>
    </xf>
    <xf numFmtId="2" fontId="3" fillId="2" borderId="29" xfId="0" applyNumberFormat="1" applyFont="1" applyFill="1" applyBorder="1" applyAlignment="1">
      <alignment horizontal="center" vertical="center"/>
    </xf>
    <xf numFmtId="2" fontId="3" fillId="2" borderId="19" xfId="0" applyNumberFormat="1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2" fontId="4" fillId="2" borderId="15" xfId="0" applyNumberFormat="1" applyFont="1" applyFill="1" applyBorder="1" applyAlignment="1">
      <alignment horizontal="center" vertical="center"/>
    </xf>
    <xf numFmtId="1" fontId="5" fillId="2" borderId="4" xfId="0" applyNumberFormat="1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/>
    </xf>
    <xf numFmtId="2" fontId="5" fillId="2" borderId="15" xfId="0" applyNumberFormat="1" applyFont="1" applyFill="1" applyBorder="1" applyAlignment="1">
      <alignment horizontal="center" vertical="center"/>
    </xf>
    <xf numFmtId="0" fontId="4" fillId="2" borderId="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5" fillId="2" borderId="16" xfId="0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  <xf numFmtId="0" fontId="6" fillId="0" borderId="25" xfId="0" applyFont="1" applyBorder="1"/>
    <xf numFmtId="0" fontId="1" fillId="0" borderId="4" xfId="0" applyFont="1" applyBorder="1" applyAlignment="1">
      <alignment horizontal="center" vertical="center"/>
    </xf>
    <xf numFmtId="0" fontId="1" fillId="2" borderId="38" xfId="0" applyFont="1" applyFill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7" xfId="0" applyFont="1" applyBorder="1"/>
    <xf numFmtId="0" fontId="3" fillId="2" borderId="18" xfId="0" applyFont="1" applyFill="1" applyBorder="1" applyAlignment="1">
      <alignment horizontal="left" vertical="center" wrapText="1"/>
    </xf>
    <xf numFmtId="0" fontId="3" fillId="2" borderId="21" xfId="0" applyFont="1" applyFill="1" applyBorder="1" applyAlignment="1">
      <alignment horizontal="center" vertical="center"/>
    </xf>
    <xf numFmtId="2" fontId="3" fillId="2" borderId="18" xfId="0" applyNumberFormat="1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top"/>
    </xf>
    <xf numFmtId="0" fontId="3" fillId="2" borderId="39" xfId="0" applyFont="1" applyFill="1" applyBorder="1" applyAlignment="1" applyProtection="1">
      <alignment horizontal="center" vertical="center" wrapText="1"/>
      <protection locked="0"/>
    </xf>
    <xf numFmtId="0" fontId="3" fillId="2" borderId="26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 applyProtection="1">
      <alignment horizontal="center" vertical="center"/>
      <protection locked="0"/>
    </xf>
    <xf numFmtId="0" fontId="4" fillId="2" borderId="34" xfId="0" applyFont="1" applyFill="1" applyBorder="1" applyAlignment="1">
      <alignment horizontal="center" vertical="center"/>
    </xf>
    <xf numFmtId="0" fontId="5" fillId="2" borderId="41" xfId="0" applyFont="1" applyFill="1" applyBorder="1" applyAlignment="1">
      <alignment horizontal="center" vertical="center"/>
    </xf>
    <xf numFmtId="2" fontId="1" fillId="0" borderId="4" xfId="0" applyNumberFormat="1" applyFont="1" applyFill="1" applyBorder="1" applyAlignment="1">
      <alignment horizontal="center" vertical="center"/>
    </xf>
    <xf numFmtId="2" fontId="3" fillId="0" borderId="22" xfId="0" applyNumberFormat="1" applyFont="1" applyFill="1" applyBorder="1" applyAlignment="1">
      <alignment horizontal="center" vertical="center" wrapText="1"/>
    </xf>
    <xf numFmtId="0" fontId="3" fillId="0" borderId="20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3" fillId="2" borderId="42" xfId="0" applyFont="1" applyFill="1" applyBorder="1" applyAlignment="1">
      <alignment horizontal="left" vertical="center" wrapText="1"/>
    </xf>
    <xf numFmtId="0" fontId="1" fillId="2" borderId="26" xfId="0" applyFont="1" applyFill="1" applyBorder="1" applyAlignment="1">
      <alignment horizontal="center" vertical="center"/>
    </xf>
    <xf numFmtId="0" fontId="3" fillId="2" borderId="43" xfId="0" applyFont="1" applyFill="1" applyBorder="1" applyAlignment="1" applyProtection="1">
      <alignment horizontal="center" vertical="center"/>
      <protection locked="0"/>
    </xf>
    <xf numFmtId="2" fontId="3" fillId="2" borderId="43" xfId="0" applyNumberFormat="1" applyFont="1" applyFill="1" applyBorder="1" applyAlignment="1" applyProtection="1">
      <alignment horizontal="center" vertical="center"/>
      <protection locked="0"/>
    </xf>
    <xf numFmtId="0" fontId="6" fillId="0" borderId="4" xfId="0" applyFont="1" applyBorder="1"/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1" fillId="2" borderId="28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42" xfId="0" applyFont="1" applyFill="1" applyBorder="1" applyAlignment="1">
      <alignment horizontal="center" vertical="center" wrapText="1"/>
    </xf>
    <xf numFmtId="2" fontId="3" fillId="2" borderId="4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25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center" vertical="top"/>
    </xf>
    <xf numFmtId="0" fontId="1" fillId="2" borderId="25" xfId="0" applyFont="1" applyFill="1" applyBorder="1" applyAlignment="1">
      <alignment horizontal="center" vertical="top"/>
    </xf>
    <xf numFmtId="0" fontId="1" fillId="2" borderId="26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3"/>
  <sheetViews>
    <sheetView zoomScale="69" zoomScaleNormal="69" workbookViewId="0">
      <selection activeCell="C5" sqref="C5:E5"/>
    </sheetView>
  </sheetViews>
  <sheetFormatPr defaultRowHeight="15"/>
  <cols>
    <col min="2" max="2" width="20.5703125" customWidth="1"/>
    <col min="3" max="3" width="14.28515625" bestFit="1" customWidth="1"/>
    <col min="4" max="4" width="16.28515625" customWidth="1"/>
    <col min="5" max="5" width="26.28515625" customWidth="1"/>
    <col min="6" max="6" width="15" bestFit="1" customWidth="1"/>
    <col min="7" max="7" width="11" bestFit="1" customWidth="1"/>
    <col min="8" max="8" width="17.5703125" customWidth="1"/>
    <col min="9" max="9" width="8.42578125" bestFit="1" customWidth="1"/>
    <col min="10" max="10" width="8.85546875" bestFit="1" customWidth="1"/>
    <col min="11" max="11" width="12.28515625" bestFit="1" customWidth="1"/>
  </cols>
  <sheetData>
    <row r="1" spans="2:12">
      <c r="C1" s="1"/>
      <c r="D1" s="1"/>
      <c r="G1" s="2"/>
    </row>
    <row r="4" spans="2:12" ht="15.75">
      <c r="B4" s="3" t="s">
        <v>28</v>
      </c>
      <c r="C4" s="4"/>
      <c r="D4" s="4"/>
      <c r="E4" s="5"/>
      <c r="F4" s="6"/>
      <c r="G4" s="4"/>
      <c r="H4" s="4"/>
      <c r="I4" s="7"/>
      <c r="J4" s="7"/>
      <c r="K4" s="7"/>
    </row>
    <row r="5" spans="2:12" ht="15.75">
      <c r="B5" s="8" t="s">
        <v>0</v>
      </c>
      <c r="C5" s="156" t="s">
        <v>80</v>
      </c>
      <c r="D5" s="157"/>
      <c r="E5" s="158"/>
      <c r="F5" s="9" t="s">
        <v>1</v>
      </c>
      <c r="G5" s="10" t="s">
        <v>81</v>
      </c>
      <c r="H5" s="9"/>
      <c r="I5" s="9"/>
      <c r="J5" s="9" t="s">
        <v>2</v>
      </c>
      <c r="K5" s="11"/>
    </row>
    <row r="6" spans="2:12" ht="16.5" thickBot="1">
      <c r="B6" s="8"/>
      <c r="C6" s="12"/>
      <c r="D6" s="9"/>
      <c r="E6" s="13"/>
      <c r="F6" s="9"/>
      <c r="G6" s="9"/>
      <c r="H6" s="9"/>
      <c r="I6" s="9"/>
      <c r="J6" s="9"/>
      <c r="K6" s="9"/>
    </row>
    <row r="7" spans="2:12" ht="32.25" thickBot="1">
      <c r="B7" s="14" t="s">
        <v>3</v>
      </c>
      <c r="C7" s="15" t="s">
        <v>4</v>
      </c>
      <c r="D7" s="16" t="s">
        <v>5</v>
      </c>
      <c r="E7" s="17" t="s">
        <v>6</v>
      </c>
      <c r="F7" s="18" t="s">
        <v>7</v>
      </c>
      <c r="G7" s="18" t="s">
        <v>8</v>
      </c>
      <c r="H7" s="19" t="s">
        <v>9</v>
      </c>
      <c r="I7" s="18" t="s">
        <v>10</v>
      </c>
      <c r="J7" s="18" t="s">
        <v>11</v>
      </c>
      <c r="K7" s="20" t="s">
        <v>12</v>
      </c>
    </row>
    <row r="8" spans="2:12" ht="67.5" customHeight="1">
      <c r="B8" s="34" t="s">
        <v>64</v>
      </c>
      <c r="C8" s="22" t="s">
        <v>13</v>
      </c>
      <c r="D8" s="23" t="s">
        <v>24</v>
      </c>
      <c r="E8" s="24" t="s">
        <v>25</v>
      </c>
      <c r="F8" s="25">
        <v>90</v>
      </c>
      <c r="G8" s="26"/>
      <c r="H8" s="113">
        <v>113</v>
      </c>
      <c r="I8" s="114">
        <v>10.45</v>
      </c>
      <c r="J8" s="114">
        <v>6.5</v>
      </c>
      <c r="K8" s="115">
        <v>3.27</v>
      </c>
      <c r="L8" t="s">
        <v>63</v>
      </c>
    </row>
    <row r="9" spans="2:12" ht="18.75">
      <c r="B9" s="27"/>
      <c r="C9" s="28" t="s">
        <v>13</v>
      </c>
      <c r="D9" s="29" t="s">
        <v>26</v>
      </c>
      <c r="E9" s="30" t="s">
        <v>27</v>
      </c>
      <c r="F9" s="31">
        <v>140</v>
      </c>
      <c r="G9" s="32"/>
      <c r="H9" s="116">
        <v>209</v>
      </c>
      <c r="I9" s="117">
        <v>3.57</v>
      </c>
      <c r="J9" s="117">
        <v>5.07</v>
      </c>
      <c r="K9" s="118">
        <v>37.35</v>
      </c>
    </row>
    <row r="10" spans="2:12" ht="47.25">
      <c r="B10" s="27"/>
      <c r="C10" s="28" t="s">
        <v>14</v>
      </c>
      <c r="D10" s="33" t="s">
        <v>18</v>
      </c>
      <c r="E10" s="33" t="s">
        <v>20</v>
      </c>
      <c r="F10" s="31">
        <v>200</v>
      </c>
      <c r="G10" s="32"/>
      <c r="H10" s="119">
        <v>44</v>
      </c>
      <c r="I10" s="120">
        <v>0.1</v>
      </c>
      <c r="J10" s="120">
        <v>0.04</v>
      </c>
      <c r="K10" s="121">
        <v>10.71</v>
      </c>
    </row>
    <row r="11" spans="2:12" ht="94.5">
      <c r="B11" s="34"/>
      <c r="C11" s="28" t="s">
        <v>15</v>
      </c>
      <c r="D11" s="31" t="s">
        <v>29</v>
      </c>
      <c r="E11" s="35" t="s">
        <v>67</v>
      </c>
      <c r="F11" s="31">
        <v>60</v>
      </c>
      <c r="G11" s="32"/>
      <c r="H11" s="31">
        <v>94</v>
      </c>
      <c r="I11" s="122">
        <v>1.56</v>
      </c>
      <c r="J11" s="122">
        <v>6.16</v>
      </c>
      <c r="K11" s="123">
        <v>7.78</v>
      </c>
    </row>
    <row r="12" spans="2:12" ht="32.25" thickBot="1">
      <c r="B12" s="27"/>
      <c r="C12" s="87" t="s">
        <v>16</v>
      </c>
      <c r="D12" s="66" t="s">
        <v>30</v>
      </c>
      <c r="E12" s="88" t="s">
        <v>31</v>
      </c>
      <c r="F12" s="152">
        <v>40</v>
      </c>
      <c r="G12" s="36"/>
      <c r="H12" s="37">
        <v>91</v>
      </c>
      <c r="I12" s="124">
        <v>2.52</v>
      </c>
      <c r="J12" s="124">
        <v>0.36</v>
      </c>
      <c r="K12" s="125">
        <v>18.84</v>
      </c>
    </row>
    <row r="13" spans="2:12" ht="16.5" thickBot="1">
      <c r="B13" s="67" t="s">
        <v>17</v>
      </c>
      <c r="C13" s="38"/>
      <c r="D13" s="39"/>
      <c r="E13" s="151"/>
      <c r="F13" s="153">
        <f>SUM(F8:F12)</f>
        <v>530</v>
      </c>
      <c r="G13" s="40"/>
      <c r="H13" s="41">
        <f xml:space="preserve"> SUM(H8:H12)</f>
        <v>551</v>
      </c>
      <c r="I13" s="40">
        <f t="shared" ref="I13:J13" si="0">SUM(I8:I12)</f>
        <v>18.2</v>
      </c>
      <c r="J13" s="40">
        <f t="shared" si="0"/>
        <v>18.13</v>
      </c>
      <c r="K13" s="42">
        <f>SUM(K8:K12)</f>
        <v>77.95</v>
      </c>
    </row>
    <row r="14" spans="2:12" ht="15.75">
      <c r="B14" s="15" t="s">
        <v>60</v>
      </c>
      <c r="C14" s="44" t="s">
        <v>13</v>
      </c>
      <c r="D14" s="58" t="s">
        <v>29</v>
      </c>
      <c r="E14" s="45" t="s">
        <v>32</v>
      </c>
      <c r="F14" s="47">
        <v>160</v>
      </c>
      <c r="G14" s="48"/>
      <c r="H14" s="84">
        <v>189</v>
      </c>
      <c r="I14" s="50">
        <v>8.64</v>
      </c>
      <c r="J14" s="50">
        <v>7.5</v>
      </c>
      <c r="K14" s="50">
        <v>21.63</v>
      </c>
    </row>
    <row r="15" spans="2:12" ht="73.5" customHeight="1">
      <c r="B15" s="93" t="s">
        <v>34</v>
      </c>
      <c r="C15" s="55" t="s">
        <v>14</v>
      </c>
      <c r="D15" s="61" t="s">
        <v>65</v>
      </c>
      <c r="E15" s="52" t="s">
        <v>66</v>
      </c>
      <c r="F15" s="31">
        <v>200</v>
      </c>
      <c r="G15" s="32"/>
      <c r="H15" s="31">
        <v>120</v>
      </c>
      <c r="I15" s="54">
        <v>3.3</v>
      </c>
      <c r="J15" s="54">
        <v>1.51</v>
      </c>
      <c r="K15" s="54">
        <v>21.8</v>
      </c>
    </row>
    <row r="16" spans="2:12" ht="78.75">
      <c r="B16" s="159"/>
      <c r="C16" s="51" t="s">
        <v>15</v>
      </c>
      <c r="D16" s="58" t="s">
        <v>29</v>
      </c>
      <c r="E16" s="33" t="s">
        <v>68</v>
      </c>
      <c r="F16" s="31">
        <v>60</v>
      </c>
      <c r="G16" s="32"/>
      <c r="H16" s="31">
        <v>125</v>
      </c>
      <c r="I16" s="31">
        <v>3.86</v>
      </c>
      <c r="J16" s="31">
        <v>8.74</v>
      </c>
      <c r="K16" s="31">
        <v>7.46</v>
      </c>
    </row>
    <row r="17" spans="2:11" ht="31.5">
      <c r="B17" s="159"/>
      <c r="C17" s="91" t="s">
        <v>16</v>
      </c>
      <c r="D17" s="33" t="s">
        <v>30</v>
      </c>
      <c r="E17" s="35" t="s">
        <v>31</v>
      </c>
      <c r="F17" s="31">
        <v>40</v>
      </c>
      <c r="G17" s="32"/>
      <c r="H17" s="53">
        <v>91</v>
      </c>
      <c r="I17" s="31">
        <v>2.25</v>
      </c>
      <c r="J17" s="31">
        <v>0.36</v>
      </c>
      <c r="K17" s="31">
        <v>18.84</v>
      </c>
    </row>
    <row r="18" spans="2:11" ht="16.5" thickBot="1">
      <c r="B18" s="92"/>
      <c r="C18" s="94" t="s">
        <v>19</v>
      </c>
      <c r="D18" s="66" t="s">
        <v>72</v>
      </c>
      <c r="E18" s="88" t="s">
        <v>33</v>
      </c>
      <c r="F18" s="77">
        <v>50</v>
      </c>
      <c r="G18" s="78"/>
      <c r="H18" s="81">
        <v>24</v>
      </c>
      <c r="I18" s="77">
        <v>0.2</v>
      </c>
      <c r="J18" s="77">
        <v>0.2</v>
      </c>
      <c r="K18" s="77">
        <v>4.9000000000000004</v>
      </c>
    </row>
    <row r="19" spans="2:11" ht="16.5" thickBot="1">
      <c r="B19" s="56" t="s">
        <v>17</v>
      </c>
      <c r="C19" s="95"/>
      <c r="D19" s="85"/>
      <c r="E19" s="57"/>
      <c r="F19" s="40">
        <f>SUM(F14:F18)</f>
        <v>510</v>
      </c>
      <c r="G19" s="40"/>
      <c r="H19" s="40">
        <f t="shared" ref="H19:K19" si="1">SUM(H14:H18)</f>
        <v>549</v>
      </c>
      <c r="I19" s="40">
        <f t="shared" si="1"/>
        <v>18.25</v>
      </c>
      <c r="J19" s="40">
        <f t="shared" si="1"/>
        <v>18.309999999999999</v>
      </c>
      <c r="K19" s="40">
        <f t="shared" si="1"/>
        <v>74.63000000000001</v>
      </c>
    </row>
    <row r="20" spans="2:11" ht="15.75">
      <c r="B20" s="160" t="s">
        <v>64</v>
      </c>
      <c r="C20" s="58" t="s">
        <v>13</v>
      </c>
      <c r="D20" s="46" t="s">
        <v>36</v>
      </c>
      <c r="E20" s="46" t="s">
        <v>35</v>
      </c>
      <c r="F20" s="45">
        <v>100</v>
      </c>
      <c r="G20" s="59"/>
      <c r="H20" s="45">
        <v>125</v>
      </c>
      <c r="I20" s="60">
        <v>8.6</v>
      </c>
      <c r="J20" s="60">
        <v>4.8</v>
      </c>
      <c r="K20" s="60">
        <v>11.75</v>
      </c>
    </row>
    <row r="21" spans="2:11" ht="31.5">
      <c r="B21" s="161"/>
      <c r="C21" s="58" t="s">
        <v>13</v>
      </c>
      <c r="D21" s="46" t="s">
        <v>38</v>
      </c>
      <c r="E21" s="46" t="s">
        <v>37</v>
      </c>
      <c r="F21" s="45">
        <v>140</v>
      </c>
      <c r="G21" s="59"/>
      <c r="H21" s="45">
        <v>201</v>
      </c>
      <c r="I21" s="60">
        <v>5.39</v>
      </c>
      <c r="J21" s="60">
        <v>6.65</v>
      </c>
      <c r="K21" s="60">
        <v>29.98</v>
      </c>
    </row>
    <row r="22" spans="2:11" ht="15.75">
      <c r="B22" s="161"/>
      <c r="C22" s="61" t="s">
        <v>14</v>
      </c>
      <c r="D22" s="33" t="s">
        <v>70</v>
      </c>
      <c r="E22" s="33" t="s">
        <v>69</v>
      </c>
      <c r="F22" s="29">
        <v>208</v>
      </c>
      <c r="G22" s="62"/>
      <c r="H22" s="29">
        <v>47</v>
      </c>
      <c r="I22" s="29">
        <v>0.1</v>
      </c>
      <c r="J22" s="29">
        <v>0.16</v>
      </c>
      <c r="K22" s="63">
        <v>9.84</v>
      </c>
    </row>
    <row r="23" spans="2:11" ht="110.25">
      <c r="B23" s="161"/>
      <c r="C23" s="64" t="s">
        <v>15</v>
      </c>
      <c r="D23" s="58" t="s">
        <v>29</v>
      </c>
      <c r="E23" s="33" t="s">
        <v>71</v>
      </c>
      <c r="F23" s="29">
        <v>60</v>
      </c>
      <c r="G23" s="62"/>
      <c r="H23" s="65">
        <v>89</v>
      </c>
      <c r="I23" s="29">
        <v>1.55</v>
      </c>
      <c r="J23" s="29">
        <v>6.12</v>
      </c>
      <c r="K23" s="29">
        <v>6.63</v>
      </c>
    </row>
    <row r="24" spans="2:11" ht="32.25" thickBot="1">
      <c r="B24" s="162"/>
      <c r="C24" s="61" t="s">
        <v>16</v>
      </c>
      <c r="D24" s="33" t="s">
        <v>30</v>
      </c>
      <c r="E24" s="35" t="s">
        <v>31</v>
      </c>
      <c r="F24" s="29">
        <v>40</v>
      </c>
      <c r="G24" s="62"/>
      <c r="H24" s="65">
        <v>91</v>
      </c>
      <c r="I24" s="29">
        <v>2.52</v>
      </c>
      <c r="J24" s="29">
        <v>0.36</v>
      </c>
      <c r="K24" s="29">
        <v>18.84</v>
      </c>
    </row>
    <row r="25" spans="2:11" ht="16.5" thickBot="1">
      <c r="B25" s="67" t="s">
        <v>17</v>
      </c>
      <c r="C25" s="86"/>
      <c r="D25" s="100"/>
      <c r="E25" s="99"/>
      <c r="F25" s="40">
        <f>SUM(F20:F24)</f>
        <v>548</v>
      </c>
      <c r="G25" s="68"/>
      <c r="H25" s="69">
        <f>SUM(H20:H24)</f>
        <v>553</v>
      </c>
      <c r="I25" s="70">
        <f>SUM(I20:I24)</f>
        <v>18.16</v>
      </c>
      <c r="J25" s="70">
        <f>SUM(J20:J24)</f>
        <v>18.09</v>
      </c>
      <c r="K25" s="70">
        <f>SUM(K20:K24)</f>
        <v>77.040000000000006</v>
      </c>
    </row>
    <row r="26" spans="2:11" ht="31.5">
      <c r="B26" s="34" t="s">
        <v>60</v>
      </c>
      <c r="C26" s="71" t="s">
        <v>13</v>
      </c>
      <c r="D26" s="45" t="s">
        <v>29</v>
      </c>
      <c r="E26" s="46" t="s">
        <v>39</v>
      </c>
      <c r="F26" s="47">
        <v>160</v>
      </c>
      <c r="G26" s="72"/>
      <c r="H26" s="47">
        <v>297</v>
      </c>
      <c r="I26" s="47">
        <v>13.14</v>
      </c>
      <c r="J26" s="47">
        <v>12</v>
      </c>
      <c r="K26" s="47">
        <v>34</v>
      </c>
    </row>
    <row r="27" spans="2:11" ht="15.75">
      <c r="B27" s="27"/>
      <c r="C27" s="31" t="s">
        <v>40</v>
      </c>
      <c r="D27" s="58" t="s">
        <v>18</v>
      </c>
      <c r="E27" s="52" t="s">
        <v>49</v>
      </c>
      <c r="F27" s="31">
        <v>215</v>
      </c>
      <c r="G27" s="73"/>
      <c r="H27" s="53">
        <v>35</v>
      </c>
      <c r="I27" s="54">
        <v>7.0000000000000007E-2</v>
      </c>
      <c r="J27" s="54">
        <v>0.01</v>
      </c>
      <c r="K27" s="54">
        <v>8.2100000000000009</v>
      </c>
    </row>
    <row r="28" spans="2:11" ht="31.5">
      <c r="B28" s="74"/>
      <c r="C28" s="31" t="s">
        <v>16</v>
      </c>
      <c r="D28" s="33" t="s">
        <v>30</v>
      </c>
      <c r="E28" s="35" t="s">
        <v>31</v>
      </c>
      <c r="F28" s="31">
        <v>40</v>
      </c>
      <c r="G28" s="32"/>
      <c r="H28" s="31">
        <v>91</v>
      </c>
      <c r="I28" s="31">
        <v>2.52</v>
      </c>
      <c r="J28" s="31">
        <v>0.36</v>
      </c>
      <c r="K28" s="31">
        <v>18.84</v>
      </c>
    </row>
    <row r="29" spans="2:11" ht="78.75">
      <c r="B29" s="27"/>
      <c r="C29" s="77" t="s">
        <v>15</v>
      </c>
      <c r="D29" s="58" t="s">
        <v>29</v>
      </c>
      <c r="E29" s="33" t="s">
        <v>73</v>
      </c>
      <c r="F29" s="31">
        <v>60</v>
      </c>
      <c r="G29" s="72"/>
      <c r="H29" s="47">
        <v>88</v>
      </c>
      <c r="I29" s="47">
        <v>1.3</v>
      </c>
      <c r="J29" s="47">
        <v>6.19</v>
      </c>
      <c r="K29" s="47">
        <v>6.6</v>
      </c>
    </row>
    <row r="30" spans="2:11" ht="16.5" thickBot="1">
      <c r="B30" s="27"/>
      <c r="C30" s="77" t="s">
        <v>19</v>
      </c>
      <c r="D30" s="101" t="s">
        <v>72</v>
      </c>
      <c r="E30" s="33" t="s">
        <v>33</v>
      </c>
      <c r="F30" s="31">
        <v>50</v>
      </c>
      <c r="G30" s="32"/>
      <c r="H30" s="79">
        <v>24</v>
      </c>
      <c r="I30" s="79">
        <v>0.2</v>
      </c>
      <c r="J30" s="79">
        <v>0.2</v>
      </c>
      <c r="K30" s="80">
        <v>4.9000000000000004</v>
      </c>
    </row>
    <row r="31" spans="2:11" ht="16.5" thickBot="1">
      <c r="B31" s="67" t="s">
        <v>17</v>
      </c>
      <c r="C31" s="86"/>
      <c r="D31" s="99"/>
      <c r="E31" s="135"/>
      <c r="F31" s="136">
        <f>SUM(F26:F30)</f>
        <v>525</v>
      </c>
      <c r="G31" s="137"/>
      <c r="H31" s="41">
        <f>SUM(H26:H30)</f>
        <v>535</v>
      </c>
      <c r="I31" s="42">
        <f>SUM(I26:I30)</f>
        <v>17.23</v>
      </c>
      <c r="J31" s="42">
        <f>SUM(J26:J30)</f>
        <v>18.759999999999998</v>
      </c>
      <c r="K31" s="43">
        <f>SUM(K26:K30)</f>
        <v>72.55</v>
      </c>
    </row>
    <row r="32" spans="2:11" ht="31.5">
      <c r="B32" s="34" t="s">
        <v>60</v>
      </c>
      <c r="C32" s="47" t="s">
        <v>13</v>
      </c>
      <c r="D32" s="58" t="s">
        <v>42</v>
      </c>
      <c r="E32" s="52" t="s">
        <v>41</v>
      </c>
      <c r="F32" s="47">
        <v>90</v>
      </c>
      <c r="G32" s="32"/>
      <c r="H32" s="31">
        <v>98</v>
      </c>
      <c r="I32" s="31">
        <v>9.8000000000000007</v>
      </c>
      <c r="J32" s="31">
        <v>2.0099999999999998</v>
      </c>
      <c r="K32" s="31">
        <v>10.199999999999999</v>
      </c>
    </row>
    <row r="33" spans="1:12" ht="31.5">
      <c r="B33" s="21"/>
      <c r="C33" s="31" t="s">
        <v>13</v>
      </c>
      <c r="D33" s="52" t="s">
        <v>43</v>
      </c>
      <c r="E33" s="52" t="s">
        <v>44</v>
      </c>
      <c r="F33" s="31">
        <v>145</v>
      </c>
      <c r="G33" s="32"/>
      <c r="H33" s="31">
        <v>169</v>
      </c>
      <c r="I33" s="31">
        <v>3.1</v>
      </c>
      <c r="J33" s="31">
        <v>7.97</v>
      </c>
      <c r="K33" s="31">
        <v>20.6</v>
      </c>
    </row>
    <row r="34" spans="1:12" ht="15.75">
      <c r="B34" s="34"/>
      <c r="C34" s="31" t="s">
        <v>14</v>
      </c>
      <c r="D34" s="52" t="s">
        <v>42</v>
      </c>
      <c r="E34" s="52" t="s">
        <v>49</v>
      </c>
      <c r="F34" s="31">
        <v>215</v>
      </c>
      <c r="G34" s="32"/>
      <c r="H34" s="53">
        <v>35</v>
      </c>
      <c r="I34" s="54">
        <v>7.0000000000000007E-2</v>
      </c>
      <c r="J34" s="54">
        <v>0.01</v>
      </c>
      <c r="K34" s="54">
        <v>8.2100000000000009</v>
      </c>
    </row>
    <row r="35" spans="1:12" ht="31.5">
      <c r="B35" s="106"/>
      <c r="C35" s="31" t="s">
        <v>16</v>
      </c>
      <c r="D35" s="33" t="s">
        <v>30</v>
      </c>
      <c r="E35" s="35" t="s">
        <v>31</v>
      </c>
      <c r="F35" s="77">
        <v>40</v>
      </c>
      <c r="G35" s="78"/>
      <c r="H35" s="77">
        <v>91</v>
      </c>
      <c r="I35" s="77">
        <v>2.52</v>
      </c>
      <c r="J35" s="77">
        <v>0.36</v>
      </c>
      <c r="K35" s="77">
        <v>18.84</v>
      </c>
    </row>
    <row r="36" spans="1:12" ht="95.25" thickBot="1">
      <c r="B36" s="34"/>
      <c r="C36" s="127" t="s">
        <v>21</v>
      </c>
      <c r="D36" s="58" t="s">
        <v>29</v>
      </c>
      <c r="E36" s="33" t="s">
        <v>74</v>
      </c>
      <c r="F36" s="31">
        <v>60</v>
      </c>
      <c r="G36" s="32"/>
      <c r="H36" s="31">
        <v>90</v>
      </c>
      <c r="I36" s="31">
        <v>1.62</v>
      </c>
      <c r="J36" s="31">
        <v>6.1</v>
      </c>
      <c r="K36" s="31">
        <v>6.92</v>
      </c>
    </row>
    <row r="37" spans="1:12" ht="16.5" thickBot="1">
      <c r="A37" s="103"/>
      <c r="B37" s="95" t="s">
        <v>17</v>
      </c>
      <c r="C37" s="128"/>
      <c r="D37" s="99"/>
      <c r="E37" s="97"/>
      <c r="F37" s="98">
        <f>SUM(F32:F36)</f>
        <v>550</v>
      </c>
      <c r="G37" s="98"/>
      <c r="H37" s="98">
        <f t="shared" ref="H37" si="2">SUM(H32:H36)</f>
        <v>483</v>
      </c>
      <c r="I37" s="102">
        <f>SUM(I32:I36)</f>
        <v>17.11</v>
      </c>
      <c r="J37" s="43">
        <f>SUM(J32:J36)</f>
        <v>16.45</v>
      </c>
      <c r="K37" s="43">
        <f>SUM(K32:K36)</f>
        <v>64.77000000000001</v>
      </c>
    </row>
    <row r="38" spans="1:12" ht="47.25">
      <c r="A38" s="103"/>
      <c r="B38" s="15" t="s">
        <v>64</v>
      </c>
      <c r="C38" s="104" t="s">
        <v>13</v>
      </c>
      <c r="D38" s="75" t="s">
        <v>47</v>
      </c>
      <c r="E38" s="75" t="s">
        <v>46</v>
      </c>
      <c r="F38" s="47">
        <v>150</v>
      </c>
      <c r="G38" s="49"/>
      <c r="H38" s="47">
        <v>301</v>
      </c>
      <c r="I38" s="47">
        <v>14</v>
      </c>
      <c r="J38" s="47">
        <v>8.5</v>
      </c>
      <c r="K38" s="47">
        <v>42</v>
      </c>
      <c r="L38" s="79"/>
    </row>
    <row r="39" spans="1:12" ht="15.75">
      <c r="A39" s="103"/>
      <c r="B39" s="105"/>
      <c r="C39" s="55" t="s">
        <v>22</v>
      </c>
      <c r="D39" s="58" t="s">
        <v>42</v>
      </c>
      <c r="E39" s="52" t="s">
        <v>49</v>
      </c>
      <c r="F39" s="31">
        <v>215</v>
      </c>
      <c r="G39" s="32"/>
      <c r="H39" s="53">
        <v>35</v>
      </c>
      <c r="I39" s="54">
        <v>7.0000000000000007E-2</v>
      </c>
      <c r="J39" s="54">
        <v>0.01</v>
      </c>
      <c r="K39" s="54">
        <v>8.2100000000000009</v>
      </c>
    </row>
    <row r="40" spans="1:12" ht="31.5">
      <c r="A40" s="103"/>
      <c r="B40" s="105"/>
      <c r="C40" s="61" t="s">
        <v>16</v>
      </c>
      <c r="D40" s="33" t="s">
        <v>30</v>
      </c>
      <c r="E40" s="35" t="s">
        <v>31</v>
      </c>
      <c r="F40" s="31">
        <v>20</v>
      </c>
      <c r="G40" s="32"/>
      <c r="H40" s="31">
        <v>47</v>
      </c>
      <c r="I40" s="31">
        <v>1.52</v>
      </c>
      <c r="J40" s="31">
        <v>0.16</v>
      </c>
      <c r="K40" s="31">
        <v>9.84</v>
      </c>
    </row>
    <row r="41" spans="1:12" ht="63">
      <c r="A41" s="103"/>
      <c r="B41" s="126"/>
      <c r="C41" s="130" t="s">
        <v>23</v>
      </c>
      <c r="D41" s="101" t="s">
        <v>29</v>
      </c>
      <c r="E41" s="66" t="s">
        <v>48</v>
      </c>
      <c r="F41" s="77">
        <v>60</v>
      </c>
      <c r="G41" s="78"/>
      <c r="H41" s="81">
        <v>99</v>
      </c>
      <c r="I41" s="82">
        <v>0.45</v>
      </c>
      <c r="J41" s="82">
        <v>10.06</v>
      </c>
      <c r="K41" s="77">
        <v>1.42</v>
      </c>
    </row>
    <row r="42" spans="1:12" ht="15.75">
      <c r="A42" s="103"/>
      <c r="B42" s="148"/>
      <c r="C42" s="31" t="s">
        <v>19</v>
      </c>
      <c r="D42" s="29" t="s">
        <v>72</v>
      </c>
      <c r="E42" s="33" t="s">
        <v>33</v>
      </c>
      <c r="F42" s="31">
        <v>90</v>
      </c>
      <c r="G42" s="32"/>
      <c r="H42" s="31">
        <v>42</v>
      </c>
      <c r="I42" s="31">
        <v>0.36</v>
      </c>
      <c r="J42" s="31">
        <v>0.36</v>
      </c>
      <c r="K42" s="31">
        <v>8.82</v>
      </c>
    </row>
    <row r="43" spans="1:12" ht="16.5" thickBot="1">
      <c r="B43" s="154" t="s">
        <v>17</v>
      </c>
      <c r="C43" s="145"/>
      <c r="D43" s="146"/>
      <c r="E43" s="135"/>
      <c r="F43" s="136">
        <f xml:space="preserve"> SUM(F38:F42)</f>
        <v>535</v>
      </c>
      <c r="G43" s="147"/>
      <c r="H43" s="155">
        <f>SUM(H38:H42)</f>
        <v>524</v>
      </c>
      <c r="I43" s="155">
        <f t="shared" ref="I43:K43" si="3">SUM(I38:I42)</f>
        <v>16.399999999999999</v>
      </c>
      <c r="J43" s="155">
        <f t="shared" si="3"/>
        <v>19.09</v>
      </c>
      <c r="K43" s="155">
        <f t="shared" si="3"/>
        <v>70.289999999999992</v>
      </c>
    </row>
  </sheetData>
  <mergeCells count="3">
    <mergeCell ref="C5:E5"/>
    <mergeCell ref="B16:B17"/>
    <mergeCell ref="B20:B24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K41"/>
  <sheetViews>
    <sheetView tabSelected="1" zoomScale="80" zoomScaleNormal="80" workbookViewId="0">
      <selection activeCell="M9" sqref="M9"/>
    </sheetView>
  </sheetViews>
  <sheetFormatPr defaultRowHeight="15"/>
  <cols>
    <col min="1" max="1" width="46.42578125" bestFit="1" customWidth="1"/>
    <col min="2" max="2" width="21.140625" customWidth="1"/>
    <col min="3" max="3" width="23.28515625" customWidth="1"/>
    <col min="4" max="4" width="23.7109375" customWidth="1"/>
    <col min="5" max="6" width="10.7109375" bestFit="1" customWidth="1"/>
    <col min="7" max="7" width="11.7109375" bestFit="1" customWidth="1"/>
    <col min="8" max="8" width="8.28515625" bestFit="1" customWidth="1"/>
    <col min="9" max="9" width="8.7109375" bestFit="1" customWidth="1"/>
    <col min="10" max="10" width="12.140625" bestFit="1" customWidth="1"/>
  </cols>
  <sheetData>
    <row r="2" spans="1:11" ht="15.75">
      <c r="A2" s="3" t="s">
        <v>50</v>
      </c>
      <c r="B2" s="4"/>
      <c r="C2" s="4"/>
      <c r="D2" s="5"/>
      <c r="E2" s="6"/>
      <c r="F2" s="4"/>
      <c r="G2" s="4"/>
      <c r="H2" s="7"/>
      <c r="I2" s="7"/>
      <c r="J2" s="7"/>
    </row>
    <row r="3" spans="1:11" ht="15.75">
      <c r="A3" s="8" t="s">
        <v>0</v>
      </c>
      <c r="B3" s="156" t="s">
        <v>80</v>
      </c>
      <c r="C3" s="157"/>
      <c r="D3" s="158"/>
      <c r="E3" s="9" t="s">
        <v>1</v>
      </c>
      <c r="F3" s="10" t="s">
        <v>81</v>
      </c>
      <c r="G3" s="9"/>
      <c r="H3" s="9"/>
      <c r="I3" s="9" t="s">
        <v>2</v>
      </c>
      <c r="J3" s="11"/>
    </row>
    <row r="4" spans="1:11" ht="16.5" thickBot="1">
      <c r="A4" s="8"/>
      <c r="B4" s="12"/>
      <c r="C4" s="9"/>
      <c r="D4" s="13"/>
      <c r="E4" s="9"/>
      <c r="F4" s="9"/>
      <c r="G4" s="9"/>
      <c r="H4" s="9"/>
      <c r="I4" s="9"/>
      <c r="J4" s="9"/>
    </row>
    <row r="5" spans="1:11" ht="32.25" thickBot="1">
      <c r="A5" s="14" t="s">
        <v>3</v>
      </c>
      <c r="B5" s="15" t="s">
        <v>4</v>
      </c>
      <c r="C5" s="16" t="s">
        <v>5</v>
      </c>
      <c r="D5" s="17" t="s">
        <v>6</v>
      </c>
      <c r="E5" s="18" t="s">
        <v>7</v>
      </c>
      <c r="F5" s="18" t="s">
        <v>8</v>
      </c>
      <c r="G5" s="19" t="s">
        <v>9</v>
      </c>
      <c r="H5" s="18" t="s">
        <v>10</v>
      </c>
      <c r="I5" s="18" t="s">
        <v>11</v>
      </c>
      <c r="J5" s="20" t="s">
        <v>12</v>
      </c>
    </row>
    <row r="6" spans="1:11" ht="18.75">
      <c r="A6" s="34" t="s">
        <v>60</v>
      </c>
      <c r="B6" s="22" t="s">
        <v>13</v>
      </c>
      <c r="C6" s="23" t="s">
        <v>29</v>
      </c>
      <c r="D6" s="24" t="s">
        <v>51</v>
      </c>
      <c r="E6" s="25">
        <v>90</v>
      </c>
      <c r="F6" s="26"/>
      <c r="G6" s="113">
        <v>83</v>
      </c>
      <c r="H6" s="114">
        <v>8.1</v>
      </c>
      <c r="I6" s="114">
        <v>4.05</v>
      </c>
      <c r="J6" s="115">
        <v>3.4</v>
      </c>
    </row>
    <row r="7" spans="1:11" ht="31.5">
      <c r="A7" s="27"/>
      <c r="B7" s="28" t="s">
        <v>13</v>
      </c>
      <c r="C7" s="46" t="s">
        <v>38</v>
      </c>
      <c r="D7" s="46" t="s">
        <v>37</v>
      </c>
      <c r="E7" s="45">
        <v>140</v>
      </c>
      <c r="F7" s="59"/>
      <c r="G7" s="45">
        <v>201</v>
      </c>
      <c r="H7" s="60">
        <v>5.39</v>
      </c>
      <c r="I7" s="60">
        <v>6.65</v>
      </c>
      <c r="J7" s="60">
        <v>29.98</v>
      </c>
    </row>
    <row r="8" spans="1:11" ht="64.5" customHeight="1">
      <c r="A8" s="27"/>
      <c r="B8" s="28" t="s">
        <v>14</v>
      </c>
      <c r="C8" s="58" t="s">
        <v>18</v>
      </c>
      <c r="D8" s="52" t="s">
        <v>49</v>
      </c>
      <c r="E8" s="31">
        <v>215</v>
      </c>
      <c r="F8" s="73"/>
      <c r="G8" s="53">
        <v>35</v>
      </c>
      <c r="H8" s="54">
        <v>7.0000000000000007E-2</v>
      </c>
      <c r="I8" s="54">
        <v>0.01</v>
      </c>
      <c r="J8" s="54">
        <v>8.2100000000000009</v>
      </c>
      <c r="K8" t="s">
        <v>62</v>
      </c>
    </row>
    <row r="9" spans="1:11" ht="98.25" customHeight="1">
      <c r="A9" s="34"/>
      <c r="B9" s="28" t="s">
        <v>15</v>
      </c>
      <c r="C9" s="58" t="s">
        <v>29</v>
      </c>
      <c r="D9" s="33" t="s">
        <v>75</v>
      </c>
      <c r="E9" s="31">
        <v>60</v>
      </c>
      <c r="F9" s="32"/>
      <c r="G9" s="31">
        <v>122</v>
      </c>
      <c r="H9" s="122">
        <v>3.91</v>
      </c>
      <c r="I9" s="122">
        <v>8.74</v>
      </c>
      <c r="J9" s="123">
        <v>6.6</v>
      </c>
      <c r="K9" s="138"/>
    </row>
    <row r="10" spans="1:11" ht="52.5" customHeight="1" thickBot="1">
      <c r="A10" s="27"/>
      <c r="B10" s="87" t="s">
        <v>16</v>
      </c>
      <c r="C10" s="33" t="s">
        <v>30</v>
      </c>
      <c r="D10" s="35" t="s">
        <v>31</v>
      </c>
      <c r="E10" s="83">
        <v>40</v>
      </c>
      <c r="F10" s="36"/>
      <c r="G10" s="37">
        <v>91</v>
      </c>
      <c r="H10" s="124">
        <v>2.52</v>
      </c>
      <c r="I10" s="124">
        <v>0.36</v>
      </c>
      <c r="J10" s="125">
        <v>18.84</v>
      </c>
    </row>
    <row r="11" spans="1:11" ht="16.5" thickBot="1">
      <c r="A11" s="67" t="s">
        <v>17</v>
      </c>
      <c r="B11" s="38"/>
      <c r="C11" s="39"/>
      <c r="D11" s="90"/>
      <c r="E11" s="89">
        <f>SUM(E6:E10)</f>
        <v>545</v>
      </c>
      <c r="F11" s="40"/>
      <c r="G11" s="41">
        <f xml:space="preserve"> SUM(G6:G10)</f>
        <v>532</v>
      </c>
      <c r="H11" s="142">
        <f t="shared" ref="H11:I11" si="0">SUM(H6:H10)</f>
        <v>19.989999999999998</v>
      </c>
      <c r="I11" s="143">
        <f t="shared" si="0"/>
        <v>19.809999999999999</v>
      </c>
      <c r="J11" s="133">
        <f>SUM(J6:J10)</f>
        <v>67.03</v>
      </c>
    </row>
    <row r="12" spans="1:11" ht="31.5">
      <c r="A12" s="15" t="s">
        <v>60</v>
      </c>
      <c r="B12" s="44" t="s">
        <v>13</v>
      </c>
      <c r="C12" s="58" t="s">
        <v>29</v>
      </c>
      <c r="D12" s="45" t="s">
        <v>52</v>
      </c>
      <c r="E12" s="47">
        <v>160</v>
      </c>
      <c r="F12" s="48"/>
      <c r="G12" s="84">
        <v>262</v>
      </c>
      <c r="H12" s="50">
        <v>12.98</v>
      </c>
      <c r="I12" s="50">
        <v>10.63</v>
      </c>
      <c r="J12" s="50">
        <v>28.5</v>
      </c>
    </row>
    <row r="13" spans="1:11" ht="47.25">
      <c r="A13" s="93"/>
      <c r="B13" s="55" t="s">
        <v>14</v>
      </c>
      <c r="C13" s="58" t="s">
        <v>29</v>
      </c>
      <c r="D13" s="52" t="s">
        <v>20</v>
      </c>
      <c r="E13" s="31">
        <v>200</v>
      </c>
      <c r="F13" s="32"/>
      <c r="G13" s="31">
        <v>44</v>
      </c>
      <c r="H13" s="54">
        <v>0.1</v>
      </c>
      <c r="I13" s="54">
        <v>0.04</v>
      </c>
      <c r="J13" s="54">
        <v>10.71</v>
      </c>
    </row>
    <row r="14" spans="1:11" ht="141.75" customHeight="1">
      <c r="A14" s="159"/>
      <c r="B14" s="51" t="s">
        <v>15</v>
      </c>
      <c r="C14" s="58" t="s">
        <v>29</v>
      </c>
      <c r="D14" s="33" t="s">
        <v>76</v>
      </c>
      <c r="E14" s="31">
        <v>60</v>
      </c>
      <c r="F14" s="32"/>
      <c r="G14" s="31">
        <v>94</v>
      </c>
      <c r="H14" s="31">
        <v>1.56</v>
      </c>
      <c r="I14" s="31">
        <v>6.17</v>
      </c>
      <c r="J14" s="31">
        <v>7.78</v>
      </c>
    </row>
    <row r="15" spans="1:11" ht="56.25" customHeight="1" thickBot="1">
      <c r="A15" s="159"/>
      <c r="B15" s="91" t="s">
        <v>16</v>
      </c>
      <c r="C15" s="33" t="s">
        <v>30</v>
      </c>
      <c r="D15" s="35" t="s">
        <v>31</v>
      </c>
      <c r="E15" s="83">
        <v>40</v>
      </c>
      <c r="F15" s="36"/>
      <c r="G15" s="37">
        <v>91</v>
      </c>
      <c r="H15" s="124">
        <v>2.52</v>
      </c>
      <c r="I15" s="124">
        <v>0.36</v>
      </c>
      <c r="J15" s="139">
        <v>18.84</v>
      </c>
    </row>
    <row r="16" spans="1:11" ht="32.25" thickBot="1">
      <c r="A16" s="92"/>
      <c r="B16" s="94" t="s">
        <v>19</v>
      </c>
      <c r="C16" s="101" t="s">
        <v>72</v>
      </c>
      <c r="D16" s="33" t="s">
        <v>33</v>
      </c>
      <c r="E16" s="31">
        <v>50</v>
      </c>
      <c r="F16" s="32"/>
      <c r="G16" s="79">
        <v>24</v>
      </c>
      <c r="H16" s="79">
        <v>0.2</v>
      </c>
      <c r="I16" s="79">
        <v>0.2</v>
      </c>
      <c r="J16" s="31">
        <v>4.9000000000000004</v>
      </c>
    </row>
    <row r="17" spans="1:10" ht="16.5" thickBot="1">
      <c r="A17" s="56" t="s">
        <v>17</v>
      </c>
      <c r="B17" s="95"/>
      <c r="C17" s="85"/>
      <c r="D17" s="57"/>
      <c r="E17" s="40">
        <f>SUM(E12:E16)</f>
        <v>510</v>
      </c>
      <c r="F17" s="40"/>
      <c r="G17" s="40">
        <f>SUM(G12:G16)</f>
        <v>515</v>
      </c>
      <c r="H17" s="40">
        <f>SUM(H12:H16)</f>
        <v>17.36</v>
      </c>
      <c r="I17" s="132">
        <f>SUM(I12:I16)</f>
        <v>17.399999999999999</v>
      </c>
      <c r="J17" s="136">
        <f>SUM(J12:J16)</f>
        <v>70.73</v>
      </c>
    </row>
    <row r="18" spans="1:10" ht="15.75">
      <c r="A18" s="15" t="s">
        <v>61</v>
      </c>
      <c r="B18" s="58" t="s">
        <v>13</v>
      </c>
      <c r="C18" s="46" t="s">
        <v>36</v>
      </c>
      <c r="D18" s="46" t="s">
        <v>35</v>
      </c>
      <c r="E18" s="45">
        <v>100</v>
      </c>
      <c r="F18" s="59"/>
      <c r="G18" s="45">
        <v>125</v>
      </c>
      <c r="H18" s="60">
        <v>8.6</v>
      </c>
      <c r="I18" s="60">
        <v>4.8</v>
      </c>
      <c r="J18" s="60">
        <v>11.75</v>
      </c>
    </row>
    <row r="19" spans="1:10" ht="31.5">
      <c r="A19" s="96"/>
      <c r="B19" s="58" t="s">
        <v>13</v>
      </c>
      <c r="C19" s="46" t="s">
        <v>53</v>
      </c>
      <c r="D19" s="46" t="s">
        <v>54</v>
      </c>
      <c r="E19" s="45">
        <v>145</v>
      </c>
      <c r="F19" s="59"/>
      <c r="G19" s="45">
        <v>167</v>
      </c>
      <c r="H19" s="60">
        <v>3.31</v>
      </c>
      <c r="I19" s="60">
        <v>7.96</v>
      </c>
      <c r="J19" s="60">
        <v>20.6</v>
      </c>
    </row>
    <row r="20" spans="1:10" ht="31.5">
      <c r="A20" s="107"/>
      <c r="B20" s="61" t="s">
        <v>14</v>
      </c>
      <c r="C20" s="58" t="s">
        <v>18</v>
      </c>
      <c r="D20" s="52" t="s">
        <v>49</v>
      </c>
      <c r="E20" s="31">
        <v>215</v>
      </c>
      <c r="F20" s="73"/>
      <c r="G20" s="53">
        <v>35</v>
      </c>
      <c r="H20" s="54">
        <v>7.0000000000000007E-2</v>
      </c>
      <c r="I20" s="54">
        <v>0.01</v>
      </c>
      <c r="J20" s="54">
        <v>8.2100000000000009</v>
      </c>
    </row>
    <row r="21" spans="1:10" ht="100.5" customHeight="1">
      <c r="A21" s="126"/>
      <c r="B21" s="64" t="s">
        <v>15</v>
      </c>
      <c r="C21" s="58" t="s">
        <v>29</v>
      </c>
      <c r="D21" s="33" t="s">
        <v>45</v>
      </c>
      <c r="E21" s="29">
        <v>60</v>
      </c>
      <c r="F21" s="62"/>
      <c r="G21" s="65">
        <v>125</v>
      </c>
      <c r="H21" s="29">
        <v>2.5299999999999998</v>
      </c>
      <c r="I21" s="29">
        <v>6.1</v>
      </c>
      <c r="J21" s="29">
        <v>15.07</v>
      </c>
    </row>
    <row r="22" spans="1:10" ht="48" thickBot="1">
      <c r="A22" s="126"/>
      <c r="B22" s="61" t="s">
        <v>16</v>
      </c>
      <c r="C22" s="33" t="s">
        <v>30</v>
      </c>
      <c r="D22" s="35" t="s">
        <v>31</v>
      </c>
      <c r="E22" s="29">
        <v>40</v>
      </c>
      <c r="F22" s="62"/>
      <c r="G22" s="65">
        <v>46</v>
      </c>
      <c r="H22" s="29">
        <v>1.25</v>
      </c>
      <c r="I22" s="29">
        <v>1.08</v>
      </c>
      <c r="J22" s="29">
        <v>9.42</v>
      </c>
    </row>
    <row r="23" spans="1:10" ht="16.5" thickBot="1">
      <c r="A23" s="67" t="s">
        <v>17</v>
      </c>
      <c r="B23" s="86"/>
      <c r="C23" s="100"/>
      <c r="D23" s="99"/>
      <c r="E23" s="40">
        <f>SUM(E18:E22)</f>
        <v>560</v>
      </c>
      <c r="F23" s="68"/>
      <c r="G23" s="69">
        <f>SUM(G18:G22)</f>
        <v>498</v>
      </c>
      <c r="H23" s="70">
        <f>SUM(H18:H22)</f>
        <v>15.76</v>
      </c>
      <c r="I23" s="141">
        <f>SUM(I18:I22)</f>
        <v>19.949999999999996</v>
      </c>
      <c r="J23" s="70">
        <f>SUM(J18:J22)</f>
        <v>65.05</v>
      </c>
    </row>
    <row r="24" spans="1:10" ht="15.75">
      <c r="A24" s="34" t="s">
        <v>61</v>
      </c>
      <c r="B24" s="71" t="s">
        <v>13</v>
      </c>
      <c r="C24" s="45" t="s">
        <v>42</v>
      </c>
      <c r="D24" s="46" t="s">
        <v>55</v>
      </c>
      <c r="E24" s="47">
        <v>160</v>
      </c>
      <c r="F24" s="72"/>
      <c r="G24" s="47">
        <v>190</v>
      </c>
      <c r="H24" s="47">
        <v>12.2</v>
      </c>
      <c r="I24" s="47">
        <v>10.6</v>
      </c>
      <c r="J24" s="47">
        <v>18.2</v>
      </c>
    </row>
    <row r="25" spans="1:10" ht="31.5">
      <c r="A25" s="27"/>
      <c r="B25" s="31" t="s">
        <v>56</v>
      </c>
      <c r="C25" s="58" t="s">
        <v>18</v>
      </c>
      <c r="D25" s="52" t="s">
        <v>78</v>
      </c>
      <c r="E25" s="31">
        <v>200</v>
      </c>
      <c r="F25" s="73"/>
      <c r="G25" s="53">
        <v>151</v>
      </c>
      <c r="H25" s="140">
        <v>0.6</v>
      </c>
      <c r="I25" s="54">
        <v>0.03</v>
      </c>
      <c r="J25" s="54">
        <v>34.71</v>
      </c>
    </row>
    <row r="26" spans="1:10" ht="47.25">
      <c r="A26" s="74"/>
      <c r="B26" s="31" t="s">
        <v>16</v>
      </c>
      <c r="C26" s="33" t="s">
        <v>30</v>
      </c>
      <c r="D26" s="35" t="s">
        <v>31</v>
      </c>
      <c r="E26" s="31">
        <v>40</v>
      </c>
      <c r="F26" s="32"/>
      <c r="G26" s="31">
        <v>91</v>
      </c>
      <c r="H26" s="31">
        <v>2.52</v>
      </c>
      <c r="I26" s="31">
        <v>0.36</v>
      </c>
      <c r="J26" s="31">
        <v>18.84</v>
      </c>
    </row>
    <row r="27" spans="1:10" ht="78.75">
      <c r="A27" s="27"/>
      <c r="B27" s="77" t="s">
        <v>15</v>
      </c>
      <c r="C27" s="58" t="s">
        <v>29</v>
      </c>
      <c r="D27" s="33" t="s">
        <v>77</v>
      </c>
      <c r="E27" s="31">
        <v>60</v>
      </c>
      <c r="F27" s="72"/>
      <c r="G27" s="47">
        <v>125</v>
      </c>
      <c r="H27" s="47">
        <v>3.86</v>
      </c>
      <c r="I27" s="47">
        <v>8.74</v>
      </c>
      <c r="J27" s="47">
        <v>7.46</v>
      </c>
    </row>
    <row r="28" spans="1:10" ht="32.25" thickBot="1">
      <c r="A28" s="27"/>
      <c r="B28" s="77" t="s">
        <v>19</v>
      </c>
      <c r="C28" s="101" t="s">
        <v>72</v>
      </c>
      <c r="D28" s="33" t="s">
        <v>33</v>
      </c>
      <c r="E28" s="31">
        <v>50</v>
      </c>
      <c r="F28" s="32"/>
      <c r="G28" s="79">
        <v>24</v>
      </c>
      <c r="H28" s="79">
        <v>0.2</v>
      </c>
      <c r="I28" s="79">
        <v>0.2</v>
      </c>
      <c r="J28" s="31">
        <v>4.9000000000000004</v>
      </c>
    </row>
    <row r="29" spans="1:10" ht="16.5" thickBot="1">
      <c r="A29" s="67" t="s">
        <v>17</v>
      </c>
      <c r="B29" s="86"/>
      <c r="C29" s="108"/>
      <c r="D29" s="109"/>
      <c r="E29" s="98">
        <f>SUM(E24:E28)</f>
        <v>510</v>
      </c>
      <c r="F29" s="76"/>
      <c r="G29" s="110">
        <f>SUM(G24:G28)</f>
        <v>581</v>
      </c>
      <c r="H29" s="111">
        <f>SUM(H24:H28)</f>
        <v>19.38</v>
      </c>
      <c r="I29" s="112">
        <f>SUM(I24:I28)</f>
        <v>19.929999999999996</v>
      </c>
      <c r="J29" s="43">
        <f>SUM(J24:J28)</f>
        <v>84.11</v>
      </c>
    </row>
    <row r="30" spans="1:10" ht="47.25">
      <c r="A30" s="134" t="s">
        <v>61</v>
      </c>
      <c r="B30" s="47" t="s">
        <v>13</v>
      </c>
      <c r="C30" s="58" t="s">
        <v>57</v>
      </c>
      <c r="D30" s="52" t="s">
        <v>58</v>
      </c>
      <c r="E30" s="47">
        <v>100</v>
      </c>
      <c r="F30" s="32"/>
      <c r="G30" s="31">
        <v>119</v>
      </c>
      <c r="H30" s="31">
        <v>8.1999999999999993</v>
      </c>
      <c r="I30" s="31">
        <v>5</v>
      </c>
      <c r="J30" s="31">
        <v>10.23</v>
      </c>
    </row>
    <row r="31" spans="1:10" ht="15.75">
      <c r="A31" s="21"/>
      <c r="B31" s="31" t="s">
        <v>13</v>
      </c>
      <c r="C31" s="52" t="s">
        <v>43</v>
      </c>
      <c r="D31" s="52" t="s">
        <v>59</v>
      </c>
      <c r="E31" s="31">
        <v>140</v>
      </c>
      <c r="F31" s="32"/>
      <c r="G31" s="31">
        <v>136</v>
      </c>
      <c r="H31" s="31">
        <v>3.06</v>
      </c>
      <c r="I31" s="31">
        <v>4.3499999999999996</v>
      </c>
      <c r="J31" s="31">
        <v>20.56</v>
      </c>
    </row>
    <row r="32" spans="1:10" ht="47.25">
      <c r="A32" s="34"/>
      <c r="B32" s="31" t="s">
        <v>40</v>
      </c>
      <c r="C32" s="33" t="s">
        <v>18</v>
      </c>
      <c r="D32" s="33" t="s">
        <v>20</v>
      </c>
      <c r="E32" s="31">
        <v>200</v>
      </c>
      <c r="F32" s="32"/>
      <c r="G32" s="119">
        <v>44</v>
      </c>
      <c r="H32" s="120">
        <v>0.1</v>
      </c>
      <c r="I32" s="120">
        <v>0.04</v>
      </c>
      <c r="J32" s="121">
        <v>10.71</v>
      </c>
    </row>
    <row r="33" spans="1:10" ht="54.75" customHeight="1">
      <c r="A33" s="106"/>
      <c r="B33" s="31" t="s">
        <v>16</v>
      </c>
      <c r="C33" s="33" t="s">
        <v>30</v>
      </c>
      <c r="D33" s="35" t="s">
        <v>31</v>
      </c>
      <c r="E33" s="31">
        <v>40</v>
      </c>
      <c r="F33" s="32"/>
      <c r="G33" s="31">
        <v>91</v>
      </c>
      <c r="H33" s="31">
        <v>2.52</v>
      </c>
      <c r="I33" s="31">
        <v>0.36</v>
      </c>
      <c r="J33" s="31">
        <v>18.84</v>
      </c>
    </row>
    <row r="34" spans="1:10" ht="103.5" customHeight="1" thickBot="1">
      <c r="A34" s="34"/>
      <c r="B34" s="127" t="s">
        <v>21</v>
      </c>
      <c r="C34" s="58" t="s">
        <v>29</v>
      </c>
      <c r="D34" s="33" t="s">
        <v>74</v>
      </c>
      <c r="E34" s="31">
        <v>60</v>
      </c>
      <c r="F34" s="32"/>
      <c r="G34" s="31">
        <v>90</v>
      </c>
      <c r="H34" s="31">
        <v>1.62</v>
      </c>
      <c r="I34" s="31">
        <v>6.1</v>
      </c>
      <c r="J34" s="31">
        <v>6.92</v>
      </c>
    </row>
    <row r="35" spans="1:10" ht="16.5" thickBot="1">
      <c r="A35" s="131" t="s">
        <v>17</v>
      </c>
      <c r="B35" s="128"/>
      <c r="C35" s="99"/>
      <c r="D35" s="97"/>
      <c r="E35" s="98">
        <f>SUM(E30:E34)</f>
        <v>540</v>
      </c>
      <c r="F35" s="98"/>
      <c r="G35" s="98">
        <f t="shared" ref="G35" si="1">SUM(G30:G34)</f>
        <v>480</v>
      </c>
      <c r="H35" s="102">
        <f>SUM(H30:H34)</f>
        <v>15.5</v>
      </c>
      <c r="I35" s="43">
        <f>SUM(I30:I34)</f>
        <v>15.849999999999998</v>
      </c>
      <c r="J35" s="43">
        <f>SUM(J30:J34)</f>
        <v>67.260000000000005</v>
      </c>
    </row>
    <row r="36" spans="1:10" ht="47.25">
      <c r="A36" s="15" t="s">
        <v>61</v>
      </c>
      <c r="B36" s="104" t="s">
        <v>13</v>
      </c>
      <c r="C36" s="75" t="s">
        <v>47</v>
      </c>
      <c r="D36" s="75" t="s">
        <v>46</v>
      </c>
      <c r="E36" s="47">
        <v>150</v>
      </c>
      <c r="F36" s="49"/>
      <c r="G36" s="47">
        <v>301</v>
      </c>
      <c r="H36" s="47">
        <v>14</v>
      </c>
      <c r="I36" s="47">
        <v>8.5</v>
      </c>
      <c r="J36" s="47">
        <v>42</v>
      </c>
    </row>
    <row r="37" spans="1:10" ht="31.5">
      <c r="A37" s="105"/>
      <c r="B37" s="55" t="s">
        <v>22</v>
      </c>
      <c r="C37" s="58" t="s">
        <v>42</v>
      </c>
      <c r="D37" s="52" t="s">
        <v>49</v>
      </c>
      <c r="E37" s="31">
        <v>215</v>
      </c>
      <c r="F37" s="32"/>
      <c r="G37" s="53">
        <v>35</v>
      </c>
      <c r="H37" s="54">
        <v>7.0000000000000007E-2</v>
      </c>
      <c r="I37" s="54">
        <v>0.01</v>
      </c>
      <c r="J37" s="54">
        <v>8.2100000000000009</v>
      </c>
    </row>
    <row r="38" spans="1:10" ht="47.25">
      <c r="A38" s="105"/>
      <c r="B38" s="61" t="s">
        <v>16</v>
      </c>
      <c r="C38" s="33" t="s">
        <v>30</v>
      </c>
      <c r="D38" s="35" t="s">
        <v>31</v>
      </c>
      <c r="E38" s="31">
        <v>40</v>
      </c>
      <c r="F38" s="32"/>
      <c r="G38" s="31">
        <v>91</v>
      </c>
      <c r="H38" s="31">
        <v>2.52</v>
      </c>
      <c r="I38" s="31">
        <v>0.36</v>
      </c>
      <c r="J38" s="31">
        <v>18.84</v>
      </c>
    </row>
    <row r="39" spans="1:10" ht="86.25" customHeight="1">
      <c r="A39" s="126"/>
      <c r="B39" s="129" t="s">
        <v>15</v>
      </c>
      <c r="C39" s="29" t="s">
        <v>29</v>
      </c>
      <c r="D39" s="66" t="s">
        <v>79</v>
      </c>
      <c r="E39" s="77">
        <v>60</v>
      </c>
      <c r="F39" s="32"/>
      <c r="G39" s="53">
        <v>104</v>
      </c>
      <c r="H39" s="54">
        <v>0.63</v>
      </c>
      <c r="I39" s="54">
        <v>10.130000000000001</v>
      </c>
      <c r="J39" s="77">
        <v>2.3199999999999998</v>
      </c>
    </row>
    <row r="40" spans="1:10" ht="23.25" customHeight="1">
      <c r="A40" s="148"/>
      <c r="B40" s="31" t="s">
        <v>19</v>
      </c>
      <c r="C40" s="29" t="s">
        <v>72</v>
      </c>
      <c r="D40" s="33" t="s">
        <v>33</v>
      </c>
      <c r="E40" s="31">
        <v>50</v>
      </c>
      <c r="F40" s="49"/>
      <c r="G40" s="79">
        <v>24</v>
      </c>
      <c r="H40" s="79">
        <v>0.2</v>
      </c>
      <c r="I40" s="79">
        <v>0.2</v>
      </c>
      <c r="J40" s="31">
        <v>4.9000000000000004</v>
      </c>
    </row>
    <row r="41" spans="1:10" ht="16.5" thickBot="1">
      <c r="A41" s="144" t="s">
        <v>17</v>
      </c>
      <c r="B41" s="145"/>
      <c r="C41" s="146"/>
      <c r="D41" s="135"/>
      <c r="E41" s="136">
        <f xml:space="preserve"> E36+E37+E38+E39+E40</f>
        <v>515</v>
      </c>
      <c r="F41" s="147"/>
      <c r="G41" s="149">
        <f>SUM(G36:G40)</f>
        <v>555</v>
      </c>
      <c r="H41" s="150">
        <f>SUM(H36:H40)</f>
        <v>17.419999999999998</v>
      </c>
      <c r="I41" s="150">
        <f t="shared" ref="I41:J41" si="2">SUM(I36:I40)</f>
        <v>19.2</v>
      </c>
      <c r="J41" s="150">
        <f t="shared" si="2"/>
        <v>76.27</v>
      </c>
    </row>
  </sheetData>
  <mergeCells count="2">
    <mergeCell ref="B3:D3"/>
    <mergeCell ref="A14:A1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неделя</vt:lpstr>
      <vt:lpstr>2 неделя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2023-11-09T06:23:28Z</dcterms:modified>
</cp:coreProperties>
</file>