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4690" windowHeight="1137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I593" i="1" s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H517" i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G433" i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J299" i="1" s="1"/>
  <c r="I265" i="1"/>
  <c r="H265" i="1"/>
  <c r="G265" i="1"/>
  <c r="F265" i="1"/>
  <c r="F299" i="1" s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I215" i="1" l="1"/>
  <c r="G299" i="1"/>
  <c r="H341" i="1"/>
  <c r="G467" i="1"/>
  <c r="I551" i="1"/>
  <c r="F593" i="1"/>
  <c r="J593" i="1"/>
  <c r="H299" i="1"/>
  <c r="G593" i="1"/>
  <c r="H89" i="1"/>
  <c r="I299" i="1"/>
  <c r="F509" i="1"/>
  <c r="G551" i="1"/>
  <c r="H593" i="1"/>
  <c r="J551" i="1"/>
  <c r="H551" i="1"/>
  <c r="F551" i="1"/>
  <c r="H509" i="1"/>
  <c r="J509" i="1"/>
  <c r="I509" i="1"/>
  <c r="G509" i="1"/>
  <c r="J467" i="1"/>
  <c r="I467" i="1"/>
  <c r="H467" i="1"/>
  <c r="F467" i="1"/>
  <c r="J425" i="1"/>
  <c r="H425" i="1"/>
  <c r="F425" i="1"/>
  <c r="I425" i="1"/>
  <c r="G425" i="1"/>
  <c r="G383" i="1"/>
  <c r="I383" i="1"/>
  <c r="J383" i="1"/>
  <c r="H383" i="1"/>
  <c r="F383" i="1"/>
  <c r="J341" i="1"/>
  <c r="F341" i="1"/>
  <c r="I341" i="1"/>
  <c r="G341" i="1"/>
  <c r="H257" i="1"/>
  <c r="F257" i="1"/>
  <c r="J257" i="1"/>
  <c r="I257" i="1"/>
  <c r="G257" i="1"/>
  <c r="J215" i="1"/>
  <c r="H215" i="1"/>
  <c r="G215" i="1"/>
  <c r="F215" i="1"/>
  <c r="H173" i="1"/>
  <c r="J173" i="1"/>
  <c r="F173" i="1"/>
  <c r="I173" i="1"/>
  <c r="G173" i="1"/>
  <c r="I131" i="1"/>
  <c r="J131" i="1"/>
  <c r="H131" i="1"/>
  <c r="G131" i="1"/>
  <c r="F131" i="1"/>
  <c r="F89" i="1"/>
  <c r="J89" i="1"/>
  <c r="I89" i="1"/>
  <c r="G89" i="1"/>
  <c r="G47" i="1"/>
  <c r="I47" i="1"/>
  <c r="J47" i="1"/>
  <c r="H47" i="1"/>
  <c r="F47" i="1"/>
  <c r="H594" i="1" l="1"/>
  <c r="J594" i="1"/>
  <c r="F594" i="1"/>
  <c r="G594" i="1"/>
  <c r="I594" i="1"/>
  <c r="L395" i="1"/>
  <c r="L425" i="1"/>
  <c r="L321" i="1"/>
  <c r="L326" i="1"/>
  <c r="L74" i="1"/>
  <c r="L69" i="1"/>
  <c r="L88" i="1"/>
  <c r="L165" i="1"/>
  <c r="L375" i="1"/>
  <c r="L563" i="1"/>
  <c r="L593" i="1"/>
  <c r="L123" i="1"/>
  <c r="L368" i="1"/>
  <c r="L363" i="1"/>
  <c r="L424" i="1"/>
  <c r="L153" i="1"/>
  <c r="L158" i="1"/>
  <c r="L536" i="1"/>
  <c r="L531" i="1"/>
  <c r="L284" i="1"/>
  <c r="L279" i="1"/>
  <c r="L467" i="1"/>
  <c r="L437" i="1"/>
  <c r="L46" i="1"/>
  <c r="L111" i="1"/>
  <c r="L116" i="1"/>
  <c r="L578" i="1"/>
  <c r="L573" i="1"/>
  <c r="L551" i="1"/>
  <c r="L521" i="1"/>
  <c r="L32" i="1"/>
  <c r="L27" i="1"/>
  <c r="L81" i="1"/>
  <c r="L298" i="1"/>
  <c r="L195" i="1"/>
  <c r="L200" i="1"/>
  <c r="L269" i="1"/>
  <c r="L299" i="1"/>
  <c r="L185" i="1"/>
  <c r="L215" i="1"/>
  <c r="L417" i="1"/>
  <c r="L172" i="1"/>
  <c r="L459" i="1"/>
  <c r="L257" i="1"/>
  <c r="L227" i="1"/>
  <c r="L130" i="1"/>
  <c r="L550" i="1"/>
  <c r="L501" i="1"/>
  <c r="L494" i="1"/>
  <c r="L489" i="1"/>
  <c r="L143" i="1"/>
  <c r="L173" i="1"/>
  <c r="L447" i="1"/>
  <c r="L452" i="1"/>
  <c r="L214" i="1"/>
  <c r="L341" i="1"/>
  <c r="L311" i="1"/>
  <c r="L237" i="1"/>
  <c r="L242" i="1"/>
  <c r="L340" i="1"/>
  <c r="L59" i="1"/>
  <c r="L89" i="1"/>
  <c r="L17" i="1"/>
  <c r="L47" i="1"/>
  <c r="L594" i="1"/>
  <c r="L101" i="1"/>
  <c r="L131" i="1"/>
  <c r="L353" i="1"/>
  <c r="L383" i="1"/>
  <c r="L509" i="1"/>
  <c r="L479" i="1"/>
  <c r="L405" i="1"/>
  <c r="L410" i="1"/>
  <c r="L592" i="1"/>
  <c r="L249" i="1"/>
  <c r="L508" i="1"/>
  <c r="L39" i="1"/>
  <c r="L207" i="1"/>
  <c r="L543" i="1"/>
  <c r="L466" i="1"/>
  <c r="L382" i="1"/>
  <c r="L256" i="1"/>
  <c r="L291" i="1"/>
  <c r="L585" i="1"/>
  <c r="L333" i="1"/>
</calcChain>
</file>

<file path=xl/sharedStrings.xml><?xml version="1.0" encoding="utf-8"?>
<sst xmlns="http://schemas.openxmlformats.org/spreadsheetml/2006/main" count="579" uniqueCount="85">
  <si>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</si>
  <si>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</si>
  <si>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</si>
  <si>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</si>
  <si>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</si>
  <si>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</si>
  <si>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</si>
  <si>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</si>
  <si>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</si>
  <si>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</si>
  <si>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</si>
  <si>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</si>
  <si>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</si>
  <si>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</si>
  <si>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</si>
  <si>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</si>
  <si>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</si>
  <si>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</si>
  <si>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</si>
  <si>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</si>
  <si>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</si>
  <si>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</si>
  <si>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</si>
  <si>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</si>
  <si>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</si>
  <si>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</si>
  <si>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</si>
  <si>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</si>
  <si>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</si>
  <si>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</si>
  <si>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</si>
  <si>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</si>
  <si>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</si>
  <si>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</si>
  <si>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</si>
  <si>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</si>
  <si>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</si>
  <si>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</si>
  <si>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</si>
  <si>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</si>
  <si>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</si>
  <si>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</si>
  <si>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</si>
  <si>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</si>
  <si>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</si>
  <si>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Рис отварной</t>
  </si>
  <si>
    <t>Грудка в томатном соусе</t>
  </si>
  <si>
    <t>Напиток из замороженной черной смородины</t>
  </si>
  <si>
    <t>Жаркое по-домашнему</t>
  </si>
  <si>
    <t>Кофейный напиток с молоком</t>
  </si>
  <si>
    <t>Макароны отварные с сыром</t>
  </si>
  <si>
    <t>Салат бар</t>
  </si>
  <si>
    <t>Десерт фруктовый(яблоки)</t>
  </si>
  <si>
    <t>Сосиски отварные</t>
  </si>
  <si>
    <t>Чай с сахаром</t>
  </si>
  <si>
    <t>Плов с куриными грудками</t>
  </si>
  <si>
    <t>Чай с сахаром и лимоном</t>
  </si>
  <si>
    <t>Пюре картофельное с маслом сливочным</t>
  </si>
  <si>
    <t>Биточки рыбные из фарша минтая</t>
  </si>
  <si>
    <t>Чай с сахаром , лимоном</t>
  </si>
  <si>
    <t>Хлебная козина (хлеб пшеничный-хлеб ржано пшеничный)</t>
  </si>
  <si>
    <t>Печенье сдобное Шоколадное</t>
  </si>
  <si>
    <t>Хлебная корзина(хлеб пшеничный/хлеб ржано пшеничный)</t>
  </si>
  <si>
    <t>Хлебная корзина(хлеб пшеничный/ хлеб ржано пшеничный)</t>
  </si>
  <si>
    <t>Хлебная корзина( хлеб пшеничный/хлеб ржано пшеничный)</t>
  </si>
  <si>
    <t>Пельмени "Для умников и умниц" отварные</t>
  </si>
  <si>
    <t>Чай с сахаром ,лимоном</t>
  </si>
  <si>
    <t>Хлебная корзина (хлебная пшеничный)</t>
  </si>
  <si>
    <t>Десерт фруктовый (яблоки)</t>
  </si>
  <si>
    <t>Котлеты "Столичные"</t>
  </si>
  <si>
    <t>Чай с сахаром, лимоном</t>
  </si>
  <si>
    <t>Жаркое из птицы (грудки куриные)</t>
  </si>
  <si>
    <t>Напиток из замароженной черной смородины</t>
  </si>
  <si>
    <t>Хлебная корзина(хлеб пшеничный/хлеб ржано -пшеничный)</t>
  </si>
  <si>
    <t>Каша гречневая вязкая с маслом</t>
  </si>
  <si>
    <t>Хлебная корзина( хлеб пшеничный/ хлеб ржано пшеничный)</t>
  </si>
  <si>
    <t>18.84</t>
  </si>
  <si>
    <t>Плов с говядиной</t>
  </si>
  <si>
    <t>Напиток из сухофруктов</t>
  </si>
  <si>
    <t xml:space="preserve">Салат бар </t>
  </si>
  <si>
    <t>Ежики с мясом и рисом в соусе томатном</t>
  </si>
  <si>
    <t>Пюре картофельное</t>
  </si>
  <si>
    <t>Заместитель генерального директора по организации питания</t>
  </si>
  <si>
    <t>А. К. Агапова</t>
  </si>
  <si>
    <t>МБОУ "Нуринерская средняя общеобразовательная  школа" Балтасинского муниципального района Республики Татарстан.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</si>
</sst>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513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3" t="s">
        <v>84</v>
      </c>
      <c r="D1" s="64"/>
      <c r="E1" s="64"/>
      <c r="F1" s="13" t="s">
        <v>16</v>
      </c>
      <c r="G1" s="2" t="s">
        <v>17</v>
      </c>
      <c r="H1" s="65" t="s">
        <v>82</v>
      </c>
      <c r="I1" s="65"/>
      <c r="J1" s="65"/>
      <c r="K1" s="65"/>
    </row>
    <row r="2" spans="1:12" ht="18" x14ac:dyDescent="0.2">
      <c r="A2" s="43" t="s">
        <v>6</v>
      </c>
      <c r="C2" s="2"/>
      <c r="G2" s="2" t="s">
        <v>18</v>
      </c>
      <c r="H2" s="65" t="s">
        <v>83</v>
      </c>
      <c r="I2" s="65"/>
      <c r="J2" s="65"/>
      <c r="K2" s="65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/>
      <c r="I3" s="55"/>
      <c r="J3" s="56">
        <v>2023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7"/>
      <c r="F6" s="48"/>
      <c r="G6" s="48"/>
      <c r="H6" s="48"/>
      <c r="I6" s="48"/>
      <c r="J6" s="48"/>
      <c r="K6" s="49"/>
      <c r="L6" s="48"/>
    </row>
    <row r="7" spans="1:12" ht="15" x14ac:dyDescent="0.2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5" x14ac:dyDescent="0.25">
      <c r="A8" s="25"/>
      <c r="B8" s="16"/>
      <c r="C8" s="11"/>
      <c r="D8" s="7" t="s">
        <v>22</v>
      </c>
      <c r="E8" s="50"/>
      <c r="F8" s="51"/>
      <c r="G8" s="51"/>
      <c r="H8" s="51"/>
      <c r="I8" s="51"/>
      <c r="J8" s="51"/>
      <c r="K8" s="52"/>
      <c r="L8" s="51"/>
    </row>
    <row r="9" spans="1:12" ht="15" x14ac:dyDescent="0.25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0</v>
      </c>
      <c r="G13" s="21">
        <f t="shared" ref="G13:J13" si="0">SUM(G6:G12)</f>
        <v>0</v>
      </c>
      <c r="H13" s="21">
        <f t="shared" si="0"/>
        <v>0</v>
      </c>
      <c r="I13" s="21">
        <f t="shared" si="0"/>
        <v>0</v>
      </c>
      <c r="J13" s="21">
        <f t="shared" si="0"/>
        <v>0</v>
      </c>
      <c r="K13" s="27"/>
      <c r="L13" s="21">
        <f t="shared" ref="L13" si="1">SUM(L6:L12)</f>
        <v>0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.75" thickBot="1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 t="s">
        <v>51</v>
      </c>
      <c r="F18" s="51">
        <v>60</v>
      </c>
      <c r="G18" s="51">
        <v>1.56</v>
      </c>
      <c r="H18" s="51">
        <v>6.16</v>
      </c>
      <c r="I18" s="51">
        <v>7.78</v>
      </c>
      <c r="J18" s="51">
        <v>94</v>
      </c>
      <c r="K18" s="52"/>
      <c r="L18" s="51"/>
    </row>
    <row r="19" spans="1:12" ht="15" x14ac:dyDescent="0.25">
      <c r="A19" s="25"/>
      <c r="B19" s="16"/>
      <c r="C19" s="11"/>
      <c r="D19" s="7" t="s">
        <v>28</v>
      </c>
      <c r="E19" s="47" t="s">
        <v>45</v>
      </c>
      <c r="F19" s="51">
        <v>140</v>
      </c>
      <c r="G19" s="51">
        <v>3.57</v>
      </c>
      <c r="H19" s="51">
        <v>5.07</v>
      </c>
      <c r="I19" s="51">
        <v>37.75</v>
      </c>
      <c r="J19" s="51">
        <v>209</v>
      </c>
      <c r="K19" s="52"/>
      <c r="L19" s="51"/>
    </row>
    <row r="20" spans="1:12" ht="15" x14ac:dyDescent="0.2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 x14ac:dyDescent="0.25">
      <c r="A21" s="25"/>
      <c r="B21" s="16"/>
      <c r="C21" s="11"/>
      <c r="D21" s="7" t="s">
        <v>30</v>
      </c>
      <c r="E21" s="50" t="s">
        <v>46</v>
      </c>
      <c r="F21" s="51">
        <v>90</v>
      </c>
      <c r="G21" s="51">
        <v>10.45</v>
      </c>
      <c r="H21" s="51">
        <v>6.5</v>
      </c>
      <c r="I21" s="51">
        <v>3.27</v>
      </c>
      <c r="J21" s="51">
        <v>113</v>
      </c>
      <c r="K21" s="52"/>
      <c r="L21" s="51"/>
    </row>
    <row r="22" spans="1:12" ht="15" x14ac:dyDescent="0.25">
      <c r="A22" s="25"/>
      <c r="B22" s="16"/>
      <c r="C22" s="11"/>
      <c r="D22" s="7" t="s">
        <v>31</v>
      </c>
      <c r="E22" s="50" t="s">
        <v>47</v>
      </c>
      <c r="F22" s="51">
        <v>200</v>
      </c>
      <c r="G22" s="51">
        <v>0.1</v>
      </c>
      <c r="H22" s="51">
        <v>0.04</v>
      </c>
      <c r="I22" s="51">
        <v>10.71</v>
      </c>
      <c r="J22" s="51">
        <v>44</v>
      </c>
      <c r="K22" s="52"/>
      <c r="L22" s="51"/>
    </row>
    <row r="23" spans="1:12" ht="25.5" x14ac:dyDescent="0.25">
      <c r="A23" s="25"/>
      <c r="B23" s="16"/>
      <c r="C23" s="11"/>
      <c r="D23" s="7" t="s">
        <v>32</v>
      </c>
      <c r="E23" s="50" t="s">
        <v>62</v>
      </c>
      <c r="F23" s="51">
        <v>40</v>
      </c>
      <c r="G23" s="51">
        <v>2.52</v>
      </c>
      <c r="H23" s="51">
        <v>0.36</v>
      </c>
      <c r="I23" s="51">
        <v>18.84</v>
      </c>
      <c r="J23" s="51">
        <v>91</v>
      </c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530</v>
      </c>
      <c r="G27" s="21">
        <f t="shared" ref="G27:J27" si="3">SUM(G18:G26)</f>
        <v>18.2</v>
      </c>
      <c r="H27" s="21">
        <f t="shared" si="3"/>
        <v>18.13</v>
      </c>
      <c r="I27" s="21">
        <f t="shared" si="3"/>
        <v>78.350000000000009</v>
      </c>
      <c r="J27" s="21">
        <f t="shared" si="3"/>
        <v>551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 x14ac:dyDescent="0.2">
      <c r="A47" s="31">
        <f>A6</f>
        <v>1</v>
      </c>
      <c r="B47" s="32">
        <f>B6</f>
        <v>1</v>
      </c>
      <c r="C47" s="61" t="s">
        <v>4</v>
      </c>
      <c r="D47" s="62"/>
      <c r="E47" s="33"/>
      <c r="F47" s="34">
        <f>F13+F17+F27+F32+F39+F46</f>
        <v>530</v>
      </c>
      <c r="G47" s="34">
        <f t="shared" ref="G47:J47" si="7">G13+G17+G27+G32+G39+G46</f>
        <v>18.2</v>
      </c>
      <c r="H47" s="34">
        <f t="shared" si="7"/>
        <v>18.13</v>
      </c>
      <c r="I47" s="34">
        <f t="shared" si="7"/>
        <v>78.350000000000009</v>
      </c>
      <c r="J47" s="34">
        <f t="shared" si="7"/>
        <v>551</v>
      </c>
      <c r="K47" s="35"/>
      <c r="L47" s="34">
        <f ca="1">L13+L17+L27+L32+L39+L46</f>
        <v>0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21</v>
      </c>
      <c r="E48" s="47"/>
      <c r="F48" s="48"/>
      <c r="G48" s="48"/>
      <c r="H48" s="48"/>
      <c r="I48" s="48"/>
      <c r="J48" s="48"/>
      <c r="K48" s="49"/>
      <c r="L48" s="48"/>
    </row>
    <row r="49" spans="1:12" ht="15" x14ac:dyDescent="0.2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 x14ac:dyDescent="0.25">
      <c r="A50" s="15"/>
      <c r="B50" s="16"/>
      <c r="C50" s="11"/>
      <c r="D50" s="7" t="s">
        <v>22</v>
      </c>
      <c r="E50" s="50"/>
      <c r="F50" s="51"/>
      <c r="G50" s="51"/>
      <c r="H50" s="51"/>
      <c r="I50" s="51"/>
      <c r="J50" s="51"/>
      <c r="K50" s="52"/>
      <c r="L50" s="51"/>
    </row>
    <row r="51" spans="1:12" ht="15" x14ac:dyDescent="0.25">
      <c r="A51" s="15"/>
      <c r="B51" s="16"/>
      <c r="C51" s="11"/>
      <c r="D51" s="7" t="s">
        <v>23</v>
      </c>
      <c r="E51" s="50"/>
      <c r="F51" s="51"/>
      <c r="G51" s="51"/>
      <c r="H51" s="51"/>
      <c r="I51" s="51"/>
      <c r="J51" s="51"/>
      <c r="K51" s="52"/>
      <c r="L51" s="51"/>
    </row>
    <row r="52" spans="1:12" ht="15" x14ac:dyDescent="0.25">
      <c r="A52" s="15"/>
      <c r="B52" s="16"/>
      <c r="C52" s="11"/>
      <c r="D52" s="7" t="s">
        <v>24</v>
      </c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0</v>
      </c>
      <c r="G55" s="21">
        <f t="shared" ref="G55" si="8">SUM(G48:G54)</f>
        <v>0</v>
      </c>
      <c r="H55" s="21">
        <f t="shared" ref="H55" si="9">SUM(H48:H54)</f>
        <v>0</v>
      </c>
      <c r="I55" s="21">
        <f t="shared" ref="I55" si="10">SUM(I48:I54)</f>
        <v>0</v>
      </c>
      <c r="J55" s="21">
        <f t="shared" ref="J55" si="11">SUM(J48:J54)</f>
        <v>0</v>
      </c>
      <c r="K55" s="27"/>
      <c r="L55" s="21">
        <f t="shared" ref="L55:L97" si="12">SUM(L48:L54)</f>
        <v>0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.75" thickBot="1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 t="s">
        <v>51</v>
      </c>
      <c r="F60" s="51">
        <v>60</v>
      </c>
      <c r="G60" s="51">
        <v>3.86</v>
      </c>
      <c r="H60" s="51">
        <v>8.74</v>
      </c>
      <c r="I60" s="51">
        <v>7.46</v>
      </c>
      <c r="J60" s="51">
        <v>125</v>
      </c>
      <c r="K60" s="52"/>
      <c r="L60" s="51"/>
    </row>
    <row r="61" spans="1:12" ht="15" x14ac:dyDescent="0.25">
      <c r="A61" s="15"/>
      <c r="B61" s="16"/>
      <c r="C61" s="11"/>
      <c r="D61" s="7" t="s">
        <v>28</v>
      </c>
      <c r="E61" s="47" t="s">
        <v>48</v>
      </c>
      <c r="F61" s="51">
        <v>160</v>
      </c>
      <c r="G61" s="51">
        <v>8.64</v>
      </c>
      <c r="H61" s="51">
        <v>7.5</v>
      </c>
      <c r="I61" s="51">
        <v>21.63</v>
      </c>
      <c r="J61" s="51">
        <v>189</v>
      </c>
      <c r="K61" s="52"/>
      <c r="L61" s="51"/>
    </row>
    <row r="62" spans="1:12" ht="15" x14ac:dyDescent="0.2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x14ac:dyDescent="0.2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31</v>
      </c>
      <c r="E64" s="50" t="s">
        <v>49</v>
      </c>
      <c r="F64" s="51">
        <v>200</v>
      </c>
      <c r="G64" s="51">
        <v>3.3</v>
      </c>
      <c r="H64" s="51">
        <v>1.51</v>
      </c>
      <c r="I64" s="51">
        <v>21.8</v>
      </c>
      <c r="J64" s="51">
        <v>120</v>
      </c>
      <c r="K64" s="52"/>
      <c r="L64" s="51"/>
    </row>
    <row r="65" spans="1:12" ht="25.5" x14ac:dyDescent="0.25">
      <c r="A65" s="15"/>
      <c r="B65" s="16"/>
      <c r="C65" s="11"/>
      <c r="D65" s="7" t="s">
        <v>32</v>
      </c>
      <c r="E65" s="50" t="s">
        <v>64</v>
      </c>
      <c r="F65" s="51">
        <v>40</v>
      </c>
      <c r="G65" s="51">
        <v>2.52</v>
      </c>
      <c r="H65" s="51">
        <v>0.36</v>
      </c>
      <c r="I65" s="51">
        <v>18.84</v>
      </c>
      <c r="J65" s="51">
        <v>91</v>
      </c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 t="s">
        <v>52</v>
      </c>
      <c r="F67" s="51">
        <v>50</v>
      </c>
      <c r="G67" s="51">
        <v>0.2</v>
      </c>
      <c r="H67" s="51">
        <v>0.2</v>
      </c>
      <c r="I67" s="51">
        <v>4.9000000000000004</v>
      </c>
      <c r="J67" s="51">
        <v>24</v>
      </c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510</v>
      </c>
      <c r="G69" s="21">
        <f t="shared" ref="G69" si="18">SUM(G60:G68)</f>
        <v>18.52</v>
      </c>
      <c r="H69" s="21">
        <f t="shared" ref="H69" si="19">SUM(H60:H68)</f>
        <v>18.310000000000002</v>
      </c>
      <c r="I69" s="21">
        <f t="shared" ref="I69" si="20">SUM(I60:I68)</f>
        <v>74.63000000000001</v>
      </c>
      <c r="J69" s="21">
        <f t="shared" ref="J69" si="21">SUM(J60:J68)</f>
        <v>549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61" t="s">
        <v>4</v>
      </c>
      <c r="D89" s="62"/>
      <c r="E89" s="33"/>
      <c r="F89" s="34">
        <f>F55+F59+F69+F74+F81+F88</f>
        <v>510</v>
      </c>
      <c r="G89" s="34">
        <f t="shared" ref="G89" si="38">G55+G59+G69+G74+G81+G88</f>
        <v>18.52</v>
      </c>
      <c r="H89" s="34">
        <f t="shared" ref="H89" si="39">H55+H59+H69+H74+H81+H88</f>
        <v>18.310000000000002</v>
      </c>
      <c r="I89" s="34">
        <f t="shared" ref="I89" si="40">I55+I59+I69+I74+I81+I88</f>
        <v>74.63000000000001</v>
      </c>
      <c r="J89" s="34">
        <f t="shared" ref="J89" si="41">J55+J59+J69+J74+J81+J88</f>
        <v>549</v>
      </c>
      <c r="K89" s="35"/>
      <c r="L89" s="34">
        <f t="shared" ref="L89" ca="1" si="42">L55+L59+L69+L74+L81+L88</f>
        <v>0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47"/>
      <c r="F90" s="48"/>
      <c r="G90" s="48"/>
      <c r="H90" s="48"/>
      <c r="I90" s="48"/>
      <c r="J90" s="48"/>
      <c r="K90" s="49"/>
      <c r="L90" s="48"/>
    </row>
    <row r="91" spans="1:12" ht="15" x14ac:dyDescent="0.25">
      <c r="A91" s="25"/>
      <c r="B91" s="16"/>
      <c r="C91" s="11"/>
      <c r="D91" s="6"/>
      <c r="E91" s="50"/>
      <c r="F91" s="51"/>
      <c r="G91" s="51"/>
      <c r="H91" s="51"/>
      <c r="I91" s="51"/>
      <c r="J91" s="51"/>
      <c r="K91" s="52"/>
      <c r="L91" s="51"/>
    </row>
    <row r="92" spans="1:12" ht="15" x14ac:dyDescent="0.25">
      <c r="A92" s="25"/>
      <c r="B92" s="16"/>
      <c r="C92" s="11"/>
      <c r="D92" s="7" t="s">
        <v>22</v>
      </c>
      <c r="E92" s="50"/>
      <c r="F92" s="51"/>
      <c r="G92" s="51"/>
      <c r="H92" s="51"/>
      <c r="I92" s="51"/>
      <c r="J92" s="51"/>
      <c r="K92" s="52"/>
      <c r="L92" s="51"/>
    </row>
    <row r="93" spans="1:12" ht="15" x14ac:dyDescent="0.25">
      <c r="A93" s="25"/>
      <c r="B93" s="16"/>
      <c r="C93" s="11"/>
      <c r="D93" s="7" t="s">
        <v>23</v>
      </c>
      <c r="E93" s="50"/>
      <c r="F93" s="51"/>
      <c r="G93" s="51"/>
      <c r="H93" s="51"/>
      <c r="I93" s="51"/>
      <c r="J93" s="51"/>
      <c r="K93" s="52"/>
      <c r="L93" s="51"/>
    </row>
    <row r="94" spans="1:12" ht="15" x14ac:dyDescent="0.2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0</v>
      </c>
      <c r="G97" s="21">
        <f t="shared" ref="G97" si="43">SUM(G90:G96)</f>
        <v>0</v>
      </c>
      <c r="H97" s="21">
        <f t="shared" ref="H97" si="44">SUM(H90:H96)</f>
        <v>0</v>
      </c>
      <c r="I97" s="21">
        <f t="shared" ref="I97" si="45">SUM(I90:I96)</f>
        <v>0</v>
      </c>
      <c r="J97" s="21">
        <f t="shared" ref="J97" si="46">SUM(J90:J96)</f>
        <v>0</v>
      </c>
      <c r="K97" s="27"/>
      <c r="L97" s="21">
        <f t="shared" si="12"/>
        <v>0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5.75" thickBot="1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 t="s">
        <v>51</v>
      </c>
      <c r="F102" s="51">
        <v>60</v>
      </c>
      <c r="G102" s="51">
        <v>1.55</v>
      </c>
      <c r="H102" s="51">
        <v>6.12</v>
      </c>
      <c r="I102" s="51">
        <v>6.63</v>
      </c>
      <c r="J102" s="51">
        <v>89</v>
      </c>
      <c r="K102" s="52"/>
      <c r="L102" s="51"/>
    </row>
    <row r="103" spans="1:12" ht="15" x14ac:dyDescent="0.25">
      <c r="A103" s="25"/>
      <c r="B103" s="16"/>
      <c r="C103" s="11"/>
      <c r="D103" s="7" t="s">
        <v>28</v>
      </c>
      <c r="E103" s="47" t="s">
        <v>50</v>
      </c>
      <c r="F103" s="51">
        <v>140</v>
      </c>
      <c r="G103" s="51">
        <v>5.39</v>
      </c>
      <c r="H103" s="51">
        <v>6.65</v>
      </c>
      <c r="I103" s="51">
        <v>29.98</v>
      </c>
      <c r="J103" s="51">
        <v>201</v>
      </c>
      <c r="K103" s="52"/>
      <c r="L103" s="51"/>
    </row>
    <row r="104" spans="1:12" ht="15" x14ac:dyDescent="0.2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5"/>
      <c r="B105" s="16"/>
      <c r="C105" s="11"/>
      <c r="D105" s="7" t="s">
        <v>30</v>
      </c>
      <c r="E105" s="50" t="s">
        <v>53</v>
      </c>
      <c r="F105" s="51">
        <v>100</v>
      </c>
      <c r="G105" s="51">
        <v>8.6</v>
      </c>
      <c r="H105" s="51">
        <v>4.8</v>
      </c>
      <c r="I105" s="51">
        <v>11.75</v>
      </c>
      <c r="J105" s="51">
        <v>125</v>
      </c>
      <c r="K105" s="52"/>
      <c r="L105" s="51"/>
    </row>
    <row r="106" spans="1:12" ht="15" x14ac:dyDescent="0.25">
      <c r="A106" s="25"/>
      <c r="B106" s="16"/>
      <c r="C106" s="11"/>
      <c r="D106" s="7" t="s">
        <v>31</v>
      </c>
      <c r="E106" s="50" t="s">
        <v>54</v>
      </c>
      <c r="F106" s="51">
        <v>208</v>
      </c>
      <c r="G106" s="51">
        <v>0.01</v>
      </c>
      <c r="H106" s="51">
        <v>0.16</v>
      </c>
      <c r="I106" s="51">
        <v>9.84</v>
      </c>
      <c r="J106" s="51">
        <v>47</v>
      </c>
      <c r="K106" s="52"/>
      <c r="L106" s="51"/>
    </row>
    <row r="107" spans="1:12" ht="25.5" x14ac:dyDescent="0.25">
      <c r="A107" s="25"/>
      <c r="B107" s="16"/>
      <c r="C107" s="11"/>
      <c r="D107" s="7" t="s">
        <v>32</v>
      </c>
      <c r="E107" s="50" t="s">
        <v>63</v>
      </c>
      <c r="F107" s="51">
        <v>40</v>
      </c>
      <c r="G107" s="51">
        <v>2.52</v>
      </c>
      <c r="H107" s="51">
        <v>0.36</v>
      </c>
      <c r="I107" s="51">
        <v>18.84</v>
      </c>
      <c r="J107" s="51">
        <v>91</v>
      </c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548</v>
      </c>
      <c r="G111" s="21">
        <f t="shared" ref="G111" si="52">SUM(G102:G110)</f>
        <v>18.07</v>
      </c>
      <c r="H111" s="21">
        <f t="shared" ref="H111" si="53">SUM(H102:H110)</f>
        <v>18.09</v>
      </c>
      <c r="I111" s="21">
        <f t="shared" ref="I111" si="54">SUM(I102:I110)</f>
        <v>77.040000000000006</v>
      </c>
      <c r="J111" s="21">
        <f t="shared" ref="J111" si="55">SUM(J102:J110)</f>
        <v>553</v>
      </c>
      <c r="K111" s="27"/>
      <c r="L111" s="21">
        <f t="shared" ref="L111" ca="1" si="56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x14ac:dyDescent="0.2">
      <c r="A131" s="31">
        <f>A90</f>
        <v>1</v>
      </c>
      <c r="B131" s="32">
        <f>B90</f>
        <v>3</v>
      </c>
      <c r="C131" s="61" t="s">
        <v>4</v>
      </c>
      <c r="D131" s="62"/>
      <c r="E131" s="33"/>
      <c r="F131" s="34">
        <f>F97+F101+F111+F116+F123+F130</f>
        <v>548</v>
      </c>
      <c r="G131" s="34">
        <f t="shared" ref="G131" si="72">G97+G101+G111+G116+G123+G130</f>
        <v>18.07</v>
      </c>
      <c r="H131" s="34">
        <f t="shared" ref="H131" si="73">H97+H101+H111+H116+H123+H130</f>
        <v>18.09</v>
      </c>
      <c r="I131" s="34">
        <f t="shared" ref="I131" si="74">I97+I101+I111+I116+I123+I130</f>
        <v>77.040000000000006</v>
      </c>
      <c r="J131" s="34">
        <f t="shared" ref="J131" si="75">J97+J101+J111+J116+J123+J130</f>
        <v>553</v>
      </c>
      <c r="K131" s="35"/>
      <c r="L131" s="34">
        <f t="shared" ref="L131" ca="1" si="76">L97+L101+L111+L116+L123+L130</f>
        <v>0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21</v>
      </c>
      <c r="E132" s="47"/>
      <c r="F132" s="48"/>
      <c r="G132" s="48"/>
      <c r="H132" s="48"/>
      <c r="I132" s="48"/>
      <c r="J132" s="48"/>
      <c r="K132" s="49"/>
      <c r="L132" s="48"/>
    </row>
    <row r="133" spans="1:12" ht="15" x14ac:dyDescent="0.25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5" x14ac:dyDescent="0.25">
      <c r="A134" s="25"/>
      <c r="B134" s="16"/>
      <c r="C134" s="11"/>
      <c r="D134" s="7" t="s">
        <v>22</v>
      </c>
      <c r="E134" s="50"/>
      <c r="F134" s="51"/>
      <c r="G134" s="51"/>
      <c r="H134" s="51"/>
      <c r="I134" s="51"/>
      <c r="J134" s="51"/>
      <c r="K134" s="52"/>
      <c r="L134" s="51"/>
    </row>
    <row r="135" spans="1:12" ht="15" x14ac:dyDescent="0.25">
      <c r="A135" s="25"/>
      <c r="B135" s="16"/>
      <c r="C135" s="11"/>
      <c r="D135" s="7" t="s">
        <v>23</v>
      </c>
      <c r="E135" s="50"/>
      <c r="F135" s="51"/>
      <c r="G135" s="51"/>
      <c r="H135" s="51"/>
      <c r="I135" s="51"/>
      <c r="J135" s="51"/>
      <c r="K135" s="52"/>
      <c r="L135" s="51"/>
    </row>
    <row r="136" spans="1:12" ht="15" x14ac:dyDescent="0.25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5" x14ac:dyDescent="0.2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>
        <f>SUM(F132:F138)</f>
        <v>0</v>
      </c>
      <c r="G139" s="21">
        <f t="shared" ref="G139" si="77">SUM(G132:G138)</f>
        <v>0</v>
      </c>
      <c r="H139" s="21">
        <f t="shared" ref="H139" si="78">SUM(H132:H138)</f>
        <v>0</v>
      </c>
      <c r="I139" s="21">
        <f t="shared" ref="I139" si="79">SUM(I132:I138)</f>
        <v>0</v>
      </c>
      <c r="J139" s="21">
        <f t="shared" ref="J139" si="80">SUM(J132:J138)</f>
        <v>0</v>
      </c>
      <c r="K139" s="27"/>
      <c r="L139" s="21">
        <f t="shared" ref="L139:L181" si="81">SUM(L132:L138)</f>
        <v>0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 t="s">
        <v>51</v>
      </c>
      <c r="F144" s="51">
        <v>60</v>
      </c>
      <c r="G144" s="51">
        <v>1.3</v>
      </c>
      <c r="H144" s="51">
        <v>6.19</v>
      </c>
      <c r="I144" s="51">
        <v>6.6</v>
      </c>
      <c r="J144" s="51">
        <v>88</v>
      </c>
      <c r="K144" s="52"/>
      <c r="L144" s="51"/>
    </row>
    <row r="145" spans="1:12" ht="15" x14ac:dyDescent="0.25">
      <c r="A145" s="25"/>
      <c r="B145" s="16"/>
      <c r="C145" s="11"/>
      <c r="D145" s="7" t="s">
        <v>28</v>
      </c>
      <c r="E145" s="50" t="s">
        <v>55</v>
      </c>
      <c r="F145" s="51">
        <v>160</v>
      </c>
      <c r="G145" s="51">
        <v>13.14</v>
      </c>
      <c r="H145" s="51">
        <v>12</v>
      </c>
      <c r="I145" s="51">
        <v>34</v>
      </c>
      <c r="J145" s="51">
        <v>297</v>
      </c>
      <c r="K145" s="52"/>
      <c r="L145" s="51"/>
    </row>
    <row r="146" spans="1:12" ht="15" x14ac:dyDescent="0.2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31</v>
      </c>
      <c r="E148" s="50" t="s">
        <v>56</v>
      </c>
      <c r="F148" s="51">
        <v>215</v>
      </c>
      <c r="G148" s="51">
        <v>7.0000000000000007E-2</v>
      </c>
      <c r="H148" s="51">
        <v>0.01</v>
      </c>
      <c r="I148" s="51">
        <v>8.2100000000000009</v>
      </c>
      <c r="J148" s="51">
        <v>35</v>
      </c>
      <c r="K148" s="52"/>
      <c r="L148" s="51"/>
    </row>
    <row r="149" spans="1:12" ht="25.5" x14ac:dyDescent="0.25">
      <c r="A149" s="25"/>
      <c r="B149" s="16"/>
      <c r="C149" s="11"/>
      <c r="D149" s="7" t="s">
        <v>32</v>
      </c>
      <c r="E149" s="50" t="s">
        <v>62</v>
      </c>
      <c r="F149" s="51">
        <v>40</v>
      </c>
      <c r="G149" s="51">
        <v>2.52</v>
      </c>
      <c r="H149" s="51">
        <v>0.36</v>
      </c>
      <c r="I149" s="51">
        <v>18.84</v>
      </c>
      <c r="J149" s="51">
        <v>91</v>
      </c>
      <c r="K149" s="52"/>
      <c r="L149" s="51"/>
    </row>
    <row r="150" spans="1:12" ht="15" x14ac:dyDescent="0.2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6"/>
      <c r="E151" s="50" t="s">
        <v>68</v>
      </c>
      <c r="F151" s="51">
        <v>50</v>
      </c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525</v>
      </c>
      <c r="G153" s="21">
        <f t="shared" ref="G153" si="87">SUM(G144:G152)</f>
        <v>17.03</v>
      </c>
      <c r="H153" s="21">
        <f t="shared" ref="H153" si="88">SUM(H144:H152)</f>
        <v>18.560000000000002</v>
      </c>
      <c r="I153" s="21">
        <f t="shared" ref="I153" si="89">SUM(I144:I152)</f>
        <v>67.650000000000006</v>
      </c>
      <c r="J153" s="21">
        <f t="shared" ref="J153" si="90">SUM(J144:J152)</f>
        <v>511</v>
      </c>
      <c r="K153" s="27"/>
      <c r="L153" s="21">
        <f t="shared" ref="L153" ca="1" si="91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61" t="s">
        <v>4</v>
      </c>
      <c r="D173" s="62"/>
      <c r="E173" s="33"/>
      <c r="F173" s="34">
        <f>F139+F143+F153+F158+F165+F172</f>
        <v>525</v>
      </c>
      <c r="G173" s="34">
        <f t="shared" ref="G173" si="107">G139+G143+G153+G158+G165+G172</f>
        <v>17.03</v>
      </c>
      <c r="H173" s="34">
        <f t="shared" ref="H173" si="108">H139+H143+H153+H158+H165+H172</f>
        <v>18.560000000000002</v>
      </c>
      <c r="I173" s="34">
        <f t="shared" ref="I173" si="109">I139+I143+I153+I158+I165+I172</f>
        <v>67.650000000000006</v>
      </c>
      <c r="J173" s="34">
        <f t="shared" ref="J173" si="110">J139+J143+J153+J158+J165+J172</f>
        <v>511</v>
      </c>
      <c r="K173" s="35"/>
      <c r="L173" s="34">
        <f t="shared" ref="L173" ca="1" si="111">L139+L143+L153+L158+L165+L172</f>
        <v>0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 t="s">
        <v>21</v>
      </c>
      <c r="E174" s="47"/>
      <c r="F174" s="48"/>
      <c r="G174" s="48"/>
      <c r="H174" s="48"/>
      <c r="I174" s="48"/>
      <c r="J174" s="48"/>
      <c r="K174" s="49"/>
      <c r="L174" s="48"/>
    </row>
    <row r="175" spans="1:12" ht="15" x14ac:dyDescent="0.25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7" t="s">
        <v>22</v>
      </c>
      <c r="E176" s="50"/>
      <c r="F176" s="51"/>
      <c r="G176" s="51"/>
      <c r="H176" s="51"/>
      <c r="I176" s="51"/>
      <c r="J176" s="51"/>
      <c r="K176" s="52"/>
      <c r="L176" s="51"/>
    </row>
    <row r="177" spans="1:12" ht="15" x14ac:dyDescent="0.25">
      <c r="A177" s="25"/>
      <c r="B177" s="16"/>
      <c r="C177" s="11"/>
      <c r="D177" s="7" t="s">
        <v>23</v>
      </c>
      <c r="E177" s="50"/>
      <c r="F177" s="51"/>
      <c r="G177" s="51"/>
      <c r="H177" s="51"/>
      <c r="I177" s="51"/>
      <c r="J177" s="51"/>
      <c r="K177" s="52"/>
      <c r="L177" s="51"/>
    </row>
    <row r="178" spans="1:12" ht="15" x14ac:dyDescent="0.25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5" x14ac:dyDescent="0.2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SUM(F174:F180)</f>
        <v>0</v>
      </c>
      <c r="G181" s="21">
        <f t="shared" ref="G181" si="112">SUM(G174:G180)</f>
        <v>0</v>
      </c>
      <c r="H181" s="21">
        <f t="shared" ref="H181" si="113">SUM(H174:H180)</f>
        <v>0</v>
      </c>
      <c r="I181" s="21">
        <f t="shared" ref="I181" si="114">SUM(I174:I180)</f>
        <v>0</v>
      </c>
      <c r="J181" s="21">
        <f t="shared" ref="J181" si="115">SUM(J174:J180)</f>
        <v>0</v>
      </c>
      <c r="K181" s="27"/>
      <c r="L181" s="21">
        <f t="shared" si="81"/>
        <v>0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 t="s">
        <v>51</v>
      </c>
      <c r="F186" s="51">
        <v>60</v>
      </c>
      <c r="G186" s="51">
        <v>1.62</v>
      </c>
      <c r="H186" s="51">
        <v>6.1</v>
      </c>
      <c r="I186" s="51">
        <v>6.92</v>
      </c>
      <c r="J186" s="51">
        <v>90</v>
      </c>
      <c r="K186" s="52"/>
      <c r="L186" s="51"/>
    </row>
    <row r="187" spans="1:12" ht="15" x14ac:dyDescent="0.25">
      <c r="A187" s="25"/>
      <c r="B187" s="16"/>
      <c r="C187" s="11"/>
      <c r="D187" s="7" t="s">
        <v>28</v>
      </c>
      <c r="E187" s="50" t="s">
        <v>57</v>
      </c>
      <c r="F187" s="51">
        <v>145</v>
      </c>
      <c r="G187" s="51">
        <v>3.1</v>
      </c>
      <c r="H187" s="51">
        <v>7.97</v>
      </c>
      <c r="I187" s="51">
        <v>20.6</v>
      </c>
      <c r="J187" s="51">
        <v>169</v>
      </c>
      <c r="K187" s="52"/>
      <c r="L187" s="51"/>
    </row>
    <row r="188" spans="1:12" ht="15" x14ac:dyDescent="0.2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7" t="s">
        <v>30</v>
      </c>
      <c r="E189" s="50" t="s">
        <v>58</v>
      </c>
      <c r="F189" s="51">
        <v>90</v>
      </c>
      <c r="G189" s="51">
        <v>9.8000000000000007</v>
      </c>
      <c r="H189" s="51">
        <v>2.0099999999999998</v>
      </c>
      <c r="I189" s="51">
        <v>10.199999999999999</v>
      </c>
      <c r="J189" s="51">
        <v>98</v>
      </c>
      <c r="K189" s="52"/>
      <c r="L189" s="51"/>
    </row>
    <row r="190" spans="1:12" ht="15" x14ac:dyDescent="0.25">
      <c r="A190" s="25"/>
      <c r="B190" s="16"/>
      <c r="C190" s="11"/>
      <c r="D190" s="7" t="s">
        <v>31</v>
      </c>
      <c r="E190" s="50" t="s">
        <v>59</v>
      </c>
      <c r="F190" s="51">
        <v>215</v>
      </c>
      <c r="G190" s="51">
        <v>7.0000000000000007E-2</v>
      </c>
      <c r="H190" s="51">
        <v>0.01</v>
      </c>
      <c r="I190" s="51">
        <v>8.2100000000000009</v>
      </c>
      <c r="J190" s="51">
        <v>35</v>
      </c>
      <c r="K190" s="52"/>
      <c r="L190" s="51"/>
    </row>
    <row r="191" spans="1:12" ht="25.5" x14ac:dyDescent="0.25">
      <c r="A191" s="25"/>
      <c r="B191" s="16"/>
      <c r="C191" s="11"/>
      <c r="D191" s="7" t="s">
        <v>32</v>
      </c>
      <c r="E191" s="50" t="s">
        <v>60</v>
      </c>
      <c r="F191" s="51">
        <v>40</v>
      </c>
      <c r="G191" s="51">
        <v>2.52</v>
      </c>
      <c r="H191" s="51">
        <v>0.36</v>
      </c>
      <c r="I191" s="51">
        <v>18.84</v>
      </c>
      <c r="J191" s="51">
        <v>91</v>
      </c>
      <c r="K191" s="52"/>
      <c r="L191" s="51"/>
    </row>
    <row r="192" spans="1:12" ht="15" x14ac:dyDescent="0.2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6"/>
      <c r="E193" s="50" t="s">
        <v>61</v>
      </c>
      <c r="F193" s="51">
        <v>15</v>
      </c>
      <c r="G193" s="51">
        <v>1.21</v>
      </c>
      <c r="H193" s="51">
        <v>3.62</v>
      </c>
      <c r="I193" s="51">
        <v>10.25</v>
      </c>
      <c r="J193" s="51">
        <v>79</v>
      </c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565</v>
      </c>
      <c r="G195" s="21">
        <f t="shared" ref="G195" si="121">SUM(G186:G194)</f>
        <v>18.320000000000004</v>
      </c>
      <c r="H195" s="21">
        <f t="shared" ref="H195" si="122">SUM(H186:H194)</f>
        <v>20.07</v>
      </c>
      <c r="I195" s="21">
        <f t="shared" ref="I195" si="123">SUM(I186:I194)</f>
        <v>75.02</v>
      </c>
      <c r="J195" s="21">
        <f t="shared" ref="J195" si="124">SUM(J186:J194)</f>
        <v>562</v>
      </c>
      <c r="K195" s="27"/>
      <c r="L195" s="21">
        <f t="shared" ref="L195" ca="1" si="125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x14ac:dyDescent="0.2">
      <c r="A215" s="31">
        <f>A174</f>
        <v>1</v>
      </c>
      <c r="B215" s="32">
        <f>B174</f>
        <v>5</v>
      </c>
      <c r="C215" s="61" t="s">
        <v>4</v>
      </c>
      <c r="D215" s="62"/>
      <c r="E215" s="33"/>
      <c r="F215" s="34">
        <f>F181+F185+F195+F200+F207+F214</f>
        <v>565</v>
      </c>
      <c r="G215" s="34">
        <f t="shared" ref="G215" si="141">G181+G185+G195+G200+G207+G214</f>
        <v>18.320000000000004</v>
      </c>
      <c r="H215" s="34">
        <f t="shared" ref="H215" si="142">H181+H185+H195+H200+H207+H214</f>
        <v>20.07</v>
      </c>
      <c r="I215" s="34">
        <f t="shared" ref="I215" si="143">I181+I185+I195+I200+I207+I214</f>
        <v>75.02</v>
      </c>
      <c r="J215" s="34">
        <f t="shared" ref="J215" si="144">J181+J185+J195+J200+J207+J214</f>
        <v>562</v>
      </c>
      <c r="K215" s="35"/>
      <c r="L215" s="34">
        <f t="shared" ref="L215" ca="1" si="145">L181+L185+L195+L200+L207+L214</f>
        <v>0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21</v>
      </c>
      <c r="E216" s="47"/>
      <c r="F216" s="48"/>
      <c r="G216" s="48"/>
      <c r="H216" s="48"/>
      <c r="I216" s="48"/>
      <c r="J216" s="48"/>
      <c r="K216" s="49"/>
      <c r="L216" s="48"/>
    </row>
    <row r="217" spans="1:12" ht="15" x14ac:dyDescent="0.25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7" t="s">
        <v>22</v>
      </c>
      <c r="E218" s="50"/>
      <c r="F218" s="51"/>
      <c r="G218" s="51"/>
      <c r="H218" s="51"/>
      <c r="I218" s="51"/>
      <c r="J218" s="51"/>
      <c r="K218" s="52"/>
      <c r="L218" s="51"/>
    </row>
    <row r="219" spans="1:12" ht="15" x14ac:dyDescent="0.25">
      <c r="A219" s="25"/>
      <c r="B219" s="16"/>
      <c r="C219" s="11"/>
      <c r="D219" s="7" t="s">
        <v>23</v>
      </c>
      <c r="E219" s="50"/>
      <c r="F219" s="51"/>
      <c r="G219" s="51"/>
      <c r="H219" s="51"/>
      <c r="I219" s="51"/>
      <c r="J219" s="51"/>
      <c r="K219" s="52"/>
      <c r="L219" s="51"/>
    </row>
    <row r="220" spans="1:12" ht="15" x14ac:dyDescent="0.25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5" x14ac:dyDescent="0.2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>
        <f>SUM(F216:F222)</f>
        <v>0</v>
      </c>
      <c r="G223" s="21">
        <f t="shared" ref="G223" si="146">SUM(G216:G222)</f>
        <v>0</v>
      </c>
      <c r="H223" s="21">
        <f t="shared" ref="H223" si="147">SUM(H216:H222)</f>
        <v>0</v>
      </c>
      <c r="I223" s="21">
        <f t="shared" ref="I223" si="148">SUM(I216:I222)</f>
        <v>0</v>
      </c>
      <c r="J223" s="21">
        <f t="shared" ref="J223" si="149">SUM(J216:J222)</f>
        <v>0</v>
      </c>
      <c r="K223" s="27"/>
      <c r="L223" s="21">
        <f t="shared" ref="L223:L265" si="150">SUM(L216:L222)</f>
        <v>0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 t="s">
        <v>51</v>
      </c>
      <c r="F228" s="51">
        <v>60</v>
      </c>
      <c r="G228" s="51">
        <v>0.45</v>
      </c>
      <c r="H228" s="51">
        <v>10.06</v>
      </c>
      <c r="I228" s="51">
        <v>1.42</v>
      </c>
      <c r="J228" s="51">
        <v>99</v>
      </c>
      <c r="K228" s="52"/>
      <c r="L228" s="51"/>
    </row>
    <row r="229" spans="1:12" ht="15" x14ac:dyDescent="0.25">
      <c r="A229" s="25"/>
      <c r="B229" s="16"/>
      <c r="C229" s="11"/>
      <c r="D229" s="7" t="s">
        <v>28</v>
      </c>
      <c r="E229" s="50" t="s">
        <v>65</v>
      </c>
      <c r="F229" s="51">
        <v>150</v>
      </c>
      <c r="G229" s="51">
        <v>14</v>
      </c>
      <c r="H229" s="51">
        <v>8.5</v>
      </c>
      <c r="I229" s="51">
        <v>42</v>
      </c>
      <c r="J229" s="51">
        <v>301</v>
      </c>
      <c r="K229" s="52"/>
      <c r="L229" s="51"/>
    </row>
    <row r="230" spans="1:12" ht="15" x14ac:dyDescent="0.2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31</v>
      </c>
      <c r="E232" s="50" t="s">
        <v>66</v>
      </c>
      <c r="F232" s="51">
        <v>215</v>
      </c>
      <c r="G232" s="51">
        <v>7.0000000000000007E-2</v>
      </c>
      <c r="H232" s="51">
        <v>0.01</v>
      </c>
      <c r="I232" s="51">
        <v>8.2100000000000009</v>
      </c>
      <c r="J232" s="51">
        <v>35</v>
      </c>
      <c r="K232" s="52"/>
      <c r="L232" s="51"/>
    </row>
    <row r="233" spans="1:12" ht="15" x14ac:dyDescent="0.25">
      <c r="A233" s="25"/>
      <c r="B233" s="16"/>
      <c r="C233" s="11"/>
      <c r="D233" s="7" t="s">
        <v>32</v>
      </c>
      <c r="E233" s="50" t="s">
        <v>67</v>
      </c>
      <c r="F233" s="51">
        <v>20</v>
      </c>
      <c r="G233" s="51">
        <v>1.52</v>
      </c>
      <c r="H233" s="51">
        <v>0.16</v>
      </c>
      <c r="I233" s="51">
        <v>9.84</v>
      </c>
      <c r="J233" s="51">
        <v>47</v>
      </c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 t="s">
        <v>68</v>
      </c>
      <c r="F235" s="51">
        <v>90</v>
      </c>
      <c r="G235" s="51">
        <v>0.36</v>
      </c>
      <c r="H235" s="51">
        <v>0.36</v>
      </c>
      <c r="I235" s="51">
        <v>8.82</v>
      </c>
      <c r="J235" s="51">
        <v>42</v>
      </c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535</v>
      </c>
      <c r="G237" s="21">
        <f t="shared" ref="G237" si="156">SUM(G228:G236)</f>
        <v>16.399999999999999</v>
      </c>
      <c r="H237" s="21">
        <f t="shared" ref="H237" si="157">SUM(H228:H236)</f>
        <v>19.090000000000003</v>
      </c>
      <c r="I237" s="21">
        <f t="shared" ref="I237" si="158">SUM(I228:I236)</f>
        <v>70.289999999999992</v>
      </c>
      <c r="J237" s="21">
        <f t="shared" ref="J237" si="159">SUM(J228:J236)</f>
        <v>524</v>
      </c>
      <c r="K237" s="27"/>
      <c r="L237" s="21">
        <f t="shared" ref="L237" ca="1" si="160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61" t="s">
        <v>4</v>
      </c>
      <c r="D257" s="62"/>
      <c r="E257" s="33"/>
      <c r="F257" s="34">
        <f>F223+F227+F237+F242+F249+F256</f>
        <v>535</v>
      </c>
      <c r="G257" s="34">
        <f t="shared" ref="G257" si="176">G223+G227+G237+G242+G249+G256</f>
        <v>16.399999999999999</v>
      </c>
      <c r="H257" s="34">
        <f t="shared" ref="H257" si="177">H223+H227+H237+H242+H249+H256</f>
        <v>19.090000000000003</v>
      </c>
      <c r="I257" s="34">
        <f t="shared" ref="I257" si="178">I223+I227+I237+I242+I249+I256</f>
        <v>70.289999999999992</v>
      </c>
      <c r="J257" s="34">
        <f t="shared" ref="J257" si="179">J223+J227+J237+J242+J249+J256</f>
        <v>524</v>
      </c>
      <c r="K257" s="35"/>
      <c r="L257" s="34">
        <f t="shared" ref="L257" ca="1" si="180">L223+L227+L237+L242+L249+L256</f>
        <v>0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x14ac:dyDescent="0.2">
      <c r="A299" s="31">
        <f>A258</f>
        <v>1</v>
      </c>
      <c r="B299" s="32">
        <f>B258</f>
        <v>7</v>
      </c>
      <c r="C299" s="61" t="s">
        <v>4</v>
      </c>
      <c r="D299" s="62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5" t="s">
        <v>21</v>
      </c>
      <c r="E300" s="47"/>
      <c r="F300" s="48"/>
      <c r="G300" s="48"/>
      <c r="H300" s="48"/>
      <c r="I300" s="48"/>
      <c r="J300" s="48"/>
      <c r="K300" s="49"/>
      <c r="L300" s="48"/>
    </row>
    <row r="301" spans="1:12" ht="15" x14ac:dyDescent="0.25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7" t="s">
        <v>22</v>
      </c>
      <c r="E302" s="50"/>
      <c r="F302" s="51"/>
      <c r="G302" s="51"/>
      <c r="H302" s="51"/>
      <c r="I302" s="51"/>
      <c r="J302" s="51"/>
      <c r="K302" s="52"/>
      <c r="L302" s="51"/>
    </row>
    <row r="303" spans="1:12" ht="15" x14ac:dyDescent="0.25">
      <c r="A303" s="25"/>
      <c r="B303" s="16"/>
      <c r="C303" s="11"/>
      <c r="D303" s="7" t="s">
        <v>23</v>
      </c>
      <c r="E303" s="50"/>
      <c r="F303" s="51"/>
      <c r="G303" s="51"/>
      <c r="H303" s="51"/>
      <c r="I303" s="51"/>
      <c r="J303" s="51"/>
      <c r="K303" s="52"/>
      <c r="L303" s="51"/>
    </row>
    <row r="304" spans="1:12" ht="15" x14ac:dyDescent="0.25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5" x14ac:dyDescent="0.2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0</v>
      </c>
      <c r="G307" s="21">
        <f t="shared" ref="G307" si="215">SUM(G300:G306)</f>
        <v>0</v>
      </c>
      <c r="H307" s="21">
        <f t="shared" ref="H307" si="216">SUM(H300:H306)</f>
        <v>0</v>
      </c>
      <c r="I307" s="21">
        <f t="shared" ref="I307" si="217">SUM(I300:I306)</f>
        <v>0</v>
      </c>
      <c r="J307" s="21">
        <f t="shared" ref="J307" si="218">SUM(J300:J306)</f>
        <v>0</v>
      </c>
      <c r="K307" s="27"/>
      <c r="L307" s="21">
        <f t="shared" ref="L307:L349" si="219">SUM(L300:L306)</f>
        <v>0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 t="s">
        <v>51</v>
      </c>
      <c r="F312" s="51">
        <v>60</v>
      </c>
      <c r="G312" s="51">
        <v>3.91</v>
      </c>
      <c r="H312" s="51">
        <v>8.74</v>
      </c>
      <c r="I312" s="51">
        <v>6.6</v>
      </c>
      <c r="J312" s="51">
        <v>122</v>
      </c>
      <c r="K312" s="52"/>
      <c r="L312" s="51"/>
    </row>
    <row r="313" spans="1:12" ht="15" x14ac:dyDescent="0.25">
      <c r="A313" s="25"/>
      <c r="B313" s="16"/>
      <c r="C313" s="11"/>
      <c r="D313" s="7" t="s">
        <v>28</v>
      </c>
      <c r="E313" s="50" t="s">
        <v>50</v>
      </c>
      <c r="F313" s="51">
        <v>140</v>
      </c>
      <c r="G313" s="51">
        <v>5.39</v>
      </c>
      <c r="H313" s="51">
        <v>6.65</v>
      </c>
      <c r="I313" s="51">
        <v>29.98</v>
      </c>
      <c r="J313" s="51">
        <v>201</v>
      </c>
      <c r="K313" s="52"/>
      <c r="L313" s="51"/>
    </row>
    <row r="314" spans="1:12" ht="15" x14ac:dyDescent="0.2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7" t="s">
        <v>30</v>
      </c>
      <c r="E315" s="50" t="s">
        <v>69</v>
      </c>
      <c r="F315" s="51">
        <v>90</v>
      </c>
      <c r="G315" s="51">
        <v>8.1</v>
      </c>
      <c r="H315" s="51">
        <v>4.05</v>
      </c>
      <c r="I315" s="51">
        <v>3.4</v>
      </c>
      <c r="J315" s="51">
        <v>83</v>
      </c>
      <c r="K315" s="52"/>
      <c r="L315" s="51"/>
    </row>
    <row r="316" spans="1:12" ht="15" x14ac:dyDescent="0.25">
      <c r="A316" s="25"/>
      <c r="B316" s="16"/>
      <c r="C316" s="11"/>
      <c r="D316" s="7" t="s">
        <v>31</v>
      </c>
      <c r="E316" s="50" t="s">
        <v>70</v>
      </c>
      <c r="F316" s="51">
        <v>215</v>
      </c>
      <c r="G316" s="51">
        <v>7.0000000000000007E-2</v>
      </c>
      <c r="H316" s="51">
        <v>0.01</v>
      </c>
      <c r="I316" s="51">
        <v>8.2100000000000009</v>
      </c>
      <c r="J316" s="51">
        <v>35</v>
      </c>
      <c r="K316" s="52"/>
      <c r="L316" s="51"/>
    </row>
    <row r="317" spans="1:12" ht="25.5" x14ac:dyDescent="0.25">
      <c r="A317" s="25"/>
      <c r="B317" s="16"/>
      <c r="C317" s="11"/>
      <c r="D317" s="7" t="s">
        <v>32</v>
      </c>
      <c r="E317" s="50" t="s">
        <v>62</v>
      </c>
      <c r="F317" s="51">
        <v>40</v>
      </c>
      <c r="G317" s="51">
        <v>2.52</v>
      </c>
      <c r="H317" s="51">
        <v>0.36</v>
      </c>
      <c r="I317" s="51">
        <v>18.84</v>
      </c>
      <c r="J317" s="51">
        <v>91</v>
      </c>
      <c r="K317" s="52"/>
      <c r="L317" s="51"/>
    </row>
    <row r="318" spans="1:12" ht="15" x14ac:dyDescent="0.2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545</v>
      </c>
      <c r="G321" s="21">
        <f t="shared" ref="G321" si="225">SUM(G312:G320)</f>
        <v>19.989999999999998</v>
      </c>
      <c r="H321" s="21">
        <f t="shared" ref="H321" si="226">SUM(H312:H320)</f>
        <v>19.810000000000002</v>
      </c>
      <c r="I321" s="21">
        <f t="shared" ref="I321" si="227">SUM(I312:I320)</f>
        <v>67.03</v>
      </c>
      <c r="J321" s="21">
        <f t="shared" ref="J321" si="228">SUM(J312:J320)</f>
        <v>532</v>
      </c>
      <c r="K321" s="27"/>
      <c r="L321" s="21">
        <f t="shared" ref="L321" ca="1" si="229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x14ac:dyDescent="0.2">
      <c r="A341" s="31">
        <f>A300</f>
        <v>2</v>
      </c>
      <c r="B341" s="32">
        <f>B300</f>
        <v>1</v>
      </c>
      <c r="C341" s="61" t="s">
        <v>4</v>
      </c>
      <c r="D341" s="62"/>
      <c r="E341" s="33"/>
      <c r="F341" s="34">
        <f>F307+F311+F321+F326+F333+F340</f>
        <v>545</v>
      </c>
      <c r="G341" s="34">
        <f t="shared" ref="G341" si="245">G307+G311+G321+G326+G333+G340</f>
        <v>19.989999999999998</v>
      </c>
      <c r="H341" s="34">
        <f t="shared" ref="H341" si="246">H307+H311+H321+H326+H333+H340</f>
        <v>19.810000000000002</v>
      </c>
      <c r="I341" s="34">
        <f t="shared" ref="I341" si="247">I307+I311+I321+I326+I333+I340</f>
        <v>67.03</v>
      </c>
      <c r="J341" s="34">
        <f t="shared" ref="J341" si="248">J307+J311+J321+J326+J333+J340</f>
        <v>532</v>
      </c>
      <c r="K341" s="35"/>
      <c r="L341" s="34">
        <f t="shared" ref="L341" ca="1" si="249">L307+L311+L321+L326+L333+L340</f>
        <v>0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 t="s">
        <v>21</v>
      </c>
      <c r="E342" s="47"/>
      <c r="F342" s="48"/>
      <c r="G342" s="48"/>
      <c r="H342" s="48"/>
      <c r="I342" s="48"/>
      <c r="J342" s="48"/>
      <c r="K342" s="49"/>
      <c r="L342" s="48"/>
    </row>
    <row r="343" spans="1:12" ht="15" x14ac:dyDescent="0.25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15"/>
      <c r="B344" s="16"/>
      <c r="C344" s="11"/>
      <c r="D344" s="7" t="s">
        <v>22</v>
      </c>
      <c r="E344" s="50"/>
      <c r="F344" s="51"/>
      <c r="G344" s="51"/>
      <c r="H344" s="51"/>
      <c r="I344" s="51"/>
      <c r="J344" s="51"/>
      <c r="K344" s="52"/>
      <c r="L344" s="51"/>
    </row>
    <row r="345" spans="1:12" ht="15" x14ac:dyDescent="0.25">
      <c r="A345" s="15"/>
      <c r="B345" s="16"/>
      <c r="C345" s="11"/>
      <c r="D345" s="7" t="s">
        <v>23</v>
      </c>
      <c r="E345" s="50"/>
      <c r="F345" s="51"/>
      <c r="G345" s="51"/>
      <c r="H345" s="51"/>
      <c r="I345" s="51"/>
      <c r="J345" s="51"/>
      <c r="K345" s="52"/>
      <c r="L345" s="51"/>
    </row>
    <row r="346" spans="1:12" ht="15" x14ac:dyDescent="0.25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5" x14ac:dyDescent="0.2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39</v>
      </c>
      <c r="E349" s="9"/>
      <c r="F349" s="21">
        <f>SUM(F342:F348)</f>
        <v>0</v>
      </c>
      <c r="G349" s="21">
        <f t="shared" ref="G349" si="250">SUM(G342:G348)</f>
        <v>0</v>
      </c>
      <c r="H349" s="21">
        <f t="shared" ref="H349" si="251">SUM(H342:H348)</f>
        <v>0</v>
      </c>
      <c r="I349" s="21">
        <f t="shared" ref="I349" si="252">SUM(I342:I348)</f>
        <v>0</v>
      </c>
      <c r="J349" s="21">
        <f t="shared" ref="J349" si="253">SUM(J342:J348)</f>
        <v>0</v>
      </c>
      <c r="K349" s="27"/>
      <c r="L349" s="21">
        <f t="shared" si="219"/>
        <v>0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 t="s">
        <v>51</v>
      </c>
      <c r="F354" s="51">
        <v>60</v>
      </c>
      <c r="G354" s="51">
        <v>1.56</v>
      </c>
      <c r="H354" s="51">
        <v>6.17</v>
      </c>
      <c r="I354" s="51">
        <v>7.78</v>
      </c>
      <c r="J354" s="51">
        <v>94</v>
      </c>
      <c r="K354" s="52"/>
      <c r="L354" s="51"/>
    </row>
    <row r="355" spans="1:12" ht="15" x14ac:dyDescent="0.25">
      <c r="A355" s="15"/>
      <c r="B355" s="16"/>
      <c r="C355" s="11"/>
      <c r="D355" s="7" t="s">
        <v>28</v>
      </c>
      <c r="E355" s="50" t="s">
        <v>71</v>
      </c>
      <c r="F355" s="51">
        <v>160</v>
      </c>
      <c r="G355" s="51">
        <v>12.98</v>
      </c>
      <c r="H355" s="51">
        <v>10.63</v>
      </c>
      <c r="I355" s="51">
        <v>28.5</v>
      </c>
      <c r="J355" s="51">
        <v>262</v>
      </c>
      <c r="K355" s="52"/>
      <c r="L355" s="51"/>
    </row>
    <row r="356" spans="1:12" ht="15" x14ac:dyDescent="0.2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31</v>
      </c>
      <c r="E358" s="50" t="s">
        <v>72</v>
      </c>
      <c r="F358" s="51">
        <v>200</v>
      </c>
      <c r="G358" s="51">
        <v>0.1</v>
      </c>
      <c r="H358" s="51">
        <v>0.36</v>
      </c>
      <c r="I358" s="51">
        <v>18.84</v>
      </c>
      <c r="J358" s="51">
        <v>91</v>
      </c>
      <c r="K358" s="52"/>
      <c r="L358" s="51"/>
    </row>
    <row r="359" spans="1:12" ht="25.5" x14ac:dyDescent="0.25">
      <c r="A359" s="15"/>
      <c r="B359" s="16"/>
      <c r="C359" s="11"/>
      <c r="D359" s="7" t="s">
        <v>32</v>
      </c>
      <c r="E359" s="50" t="s">
        <v>73</v>
      </c>
      <c r="F359" s="51">
        <v>40</v>
      </c>
      <c r="G359" s="51">
        <v>2.52</v>
      </c>
      <c r="H359" s="51">
        <v>0.36</v>
      </c>
      <c r="I359" s="51">
        <v>18.84</v>
      </c>
      <c r="J359" s="51">
        <v>91</v>
      </c>
      <c r="K359" s="52"/>
      <c r="L359" s="51"/>
    </row>
    <row r="360" spans="1:12" ht="15" x14ac:dyDescent="0.2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 t="s">
        <v>52</v>
      </c>
      <c r="F361" s="51">
        <v>50</v>
      </c>
      <c r="G361" s="51">
        <v>0.2</v>
      </c>
      <c r="H361" s="51">
        <v>0.2</v>
      </c>
      <c r="I361" s="51">
        <v>4.9000000000000004</v>
      </c>
      <c r="J361" s="51">
        <v>24</v>
      </c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510</v>
      </c>
      <c r="G363" s="21">
        <f t="shared" ref="G363" si="259">SUM(G354:G362)</f>
        <v>17.36</v>
      </c>
      <c r="H363" s="21">
        <f t="shared" ref="H363" si="260">SUM(H354:H362)</f>
        <v>17.72</v>
      </c>
      <c r="I363" s="21">
        <f t="shared" ref="I363" si="261">SUM(I354:I362)</f>
        <v>78.860000000000014</v>
      </c>
      <c r="J363" s="21">
        <f t="shared" ref="J363" si="262">SUM(J354:J362)</f>
        <v>562</v>
      </c>
      <c r="K363" s="27"/>
      <c r="L363" s="21">
        <f t="shared" ref="L363" ca="1" si="263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x14ac:dyDescent="0.2">
      <c r="A383" s="36">
        <f>A342</f>
        <v>2</v>
      </c>
      <c r="B383" s="36">
        <f>B342</f>
        <v>2</v>
      </c>
      <c r="C383" s="61" t="s">
        <v>4</v>
      </c>
      <c r="D383" s="62"/>
      <c r="E383" s="33"/>
      <c r="F383" s="34">
        <f>F349+F353+F363+F368+F375+F382</f>
        <v>510</v>
      </c>
      <c r="G383" s="34">
        <f t="shared" ref="G383" si="279">G349+G353+G363+G368+G375+G382</f>
        <v>17.36</v>
      </c>
      <c r="H383" s="34">
        <f t="shared" ref="H383" si="280">H349+H353+H363+H368+H375+H382</f>
        <v>17.72</v>
      </c>
      <c r="I383" s="34">
        <f t="shared" ref="I383" si="281">I349+I353+I363+I368+I375+I382</f>
        <v>78.860000000000014</v>
      </c>
      <c r="J383" s="34">
        <f t="shared" ref="J383" si="282">J349+J353+J363+J368+J375+J382</f>
        <v>562</v>
      </c>
      <c r="K383" s="35"/>
      <c r="L383" s="34">
        <f t="shared" ref="L383" ca="1" si="283">L349+L353+L363+L368+L375+L382</f>
        <v>0</v>
      </c>
    </row>
    <row r="384" spans="1:12" ht="15" x14ac:dyDescent="0.25">
      <c r="A384" s="22">
        <v>2</v>
      </c>
      <c r="B384" s="23">
        <v>3</v>
      </c>
      <c r="C384" s="24" t="s">
        <v>20</v>
      </c>
      <c r="D384" s="5" t="s">
        <v>21</v>
      </c>
      <c r="E384" s="47"/>
      <c r="F384" s="48"/>
      <c r="G384" s="48"/>
      <c r="H384" s="48"/>
      <c r="I384" s="48"/>
      <c r="J384" s="48"/>
      <c r="K384" s="49"/>
      <c r="L384" s="48"/>
    </row>
    <row r="385" spans="1:12" ht="15" x14ac:dyDescent="0.2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25"/>
      <c r="B386" s="16"/>
      <c r="C386" s="11"/>
      <c r="D386" s="7" t="s">
        <v>22</v>
      </c>
      <c r="E386" s="50"/>
      <c r="F386" s="51"/>
      <c r="G386" s="51"/>
      <c r="H386" s="51"/>
      <c r="I386" s="51"/>
      <c r="J386" s="51"/>
      <c r="K386" s="52"/>
      <c r="L386" s="51"/>
    </row>
    <row r="387" spans="1:12" ht="15" x14ac:dyDescent="0.25">
      <c r="A387" s="25"/>
      <c r="B387" s="16"/>
      <c r="C387" s="11"/>
      <c r="D387" s="7" t="s">
        <v>23</v>
      </c>
      <c r="E387" s="50"/>
      <c r="F387" s="51"/>
      <c r="G387" s="51"/>
      <c r="H387" s="51"/>
      <c r="I387" s="51"/>
      <c r="J387" s="51"/>
      <c r="K387" s="52"/>
      <c r="L387" s="51"/>
    </row>
    <row r="388" spans="1:12" ht="15" x14ac:dyDescent="0.25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5" x14ac:dyDescent="0.2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39</v>
      </c>
      <c r="E391" s="9"/>
      <c r="F391" s="21">
        <f>SUM(F384:F390)</f>
        <v>0</v>
      </c>
      <c r="G391" s="21">
        <f t="shared" ref="G391" si="284">SUM(G384:G390)</f>
        <v>0</v>
      </c>
      <c r="H391" s="21">
        <f t="shared" ref="H391" si="285">SUM(H384:H390)</f>
        <v>0</v>
      </c>
      <c r="I391" s="21">
        <f t="shared" ref="I391" si="286">SUM(I384:I390)</f>
        <v>0</v>
      </c>
      <c r="J391" s="21">
        <f t="shared" ref="J391" si="287">SUM(J384:J390)</f>
        <v>0</v>
      </c>
      <c r="K391" s="27"/>
      <c r="L391" s="21">
        <f t="shared" ref="L391:L433" si="288">SUM(L384:L390)</f>
        <v>0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 t="s">
        <v>51</v>
      </c>
      <c r="F396" s="51">
        <v>60</v>
      </c>
      <c r="G396" s="51">
        <v>1.55</v>
      </c>
      <c r="H396" s="51">
        <v>6.12</v>
      </c>
      <c r="I396" s="51">
        <v>6.63</v>
      </c>
      <c r="J396" s="51">
        <v>89</v>
      </c>
      <c r="K396" s="52"/>
      <c r="L396" s="51"/>
    </row>
    <row r="397" spans="1:12" ht="15" x14ac:dyDescent="0.25">
      <c r="A397" s="25"/>
      <c r="B397" s="16"/>
      <c r="C397" s="11"/>
      <c r="D397" s="7" t="s">
        <v>28</v>
      </c>
      <c r="E397" s="50" t="s">
        <v>74</v>
      </c>
      <c r="F397" s="51">
        <v>145</v>
      </c>
      <c r="G397" s="51">
        <v>3.31</v>
      </c>
      <c r="H397" s="51">
        <v>7.96</v>
      </c>
      <c r="I397" s="51">
        <v>20.6</v>
      </c>
      <c r="J397" s="51">
        <v>167</v>
      </c>
      <c r="K397" s="52"/>
      <c r="L397" s="51"/>
    </row>
    <row r="398" spans="1:12" ht="15" x14ac:dyDescent="0.2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7" t="s">
        <v>30</v>
      </c>
      <c r="E399" s="50" t="s">
        <v>53</v>
      </c>
      <c r="F399" s="51">
        <v>100</v>
      </c>
      <c r="G399" s="51">
        <v>8.6</v>
      </c>
      <c r="H399" s="51">
        <v>4.8</v>
      </c>
      <c r="I399" s="51">
        <v>11.75</v>
      </c>
      <c r="J399" s="51">
        <v>125</v>
      </c>
      <c r="K399" s="52"/>
      <c r="L399" s="51"/>
    </row>
    <row r="400" spans="1:12" ht="15" x14ac:dyDescent="0.25">
      <c r="A400" s="25"/>
      <c r="B400" s="16"/>
      <c r="C400" s="11"/>
      <c r="D400" s="7" t="s">
        <v>31</v>
      </c>
      <c r="E400" s="50" t="s">
        <v>66</v>
      </c>
      <c r="F400" s="51">
        <v>215</v>
      </c>
      <c r="G400" s="51">
        <v>7.0000000000000007E-2</v>
      </c>
      <c r="H400" s="51">
        <v>0.01</v>
      </c>
      <c r="I400" s="51">
        <v>8.2100000000000009</v>
      </c>
      <c r="J400" s="51">
        <v>35</v>
      </c>
      <c r="K400" s="52"/>
      <c r="L400" s="51"/>
    </row>
    <row r="401" spans="1:12" ht="25.5" x14ac:dyDescent="0.25">
      <c r="A401" s="25"/>
      <c r="B401" s="16"/>
      <c r="C401" s="11"/>
      <c r="D401" s="7" t="s">
        <v>32</v>
      </c>
      <c r="E401" s="50" t="s">
        <v>75</v>
      </c>
      <c r="F401" s="51">
        <v>40</v>
      </c>
      <c r="G401" s="51">
        <v>2.52</v>
      </c>
      <c r="H401" s="51">
        <v>0.36</v>
      </c>
      <c r="I401" s="51" t="s">
        <v>76</v>
      </c>
      <c r="J401" s="51">
        <v>91</v>
      </c>
      <c r="K401" s="52"/>
      <c r="L401" s="51"/>
    </row>
    <row r="402" spans="1:12" ht="15" x14ac:dyDescent="0.2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560</v>
      </c>
      <c r="G405" s="21">
        <f t="shared" ref="G405" si="294">SUM(G396:G404)</f>
        <v>16.05</v>
      </c>
      <c r="H405" s="21">
        <f t="shared" ref="H405" si="295">SUM(H396:H404)</f>
        <v>19.25</v>
      </c>
      <c r="I405" s="21">
        <f t="shared" ref="I405" si="296">SUM(I396:I404)</f>
        <v>47.190000000000005</v>
      </c>
      <c r="J405" s="21">
        <f t="shared" ref="J405" si="297">SUM(J396:J404)</f>
        <v>507</v>
      </c>
      <c r="K405" s="27"/>
      <c r="L405" s="21">
        <f t="shared" ref="L405" ca="1" si="298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x14ac:dyDescent="0.2">
      <c r="A425" s="31">
        <f>A384</f>
        <v>2</v>
      </c>
      <c r="B425" s="32">
        <f>B384</f>
        <v>3</v>
      </c>
      <c r="C425" s="61" t="s">
        <v>4</v>
      </c>
      <c r="D425" s="62"/>
      <c r="E425" s="33"/>
      <c r="F425" s="34">
        <f>F391+F395+F405+F410+F417+F424</f>
        <v>560</v>
      </c>
      <c r="G425" s="34">
        <f t="shared" ref="G425" si="314">G391+G395+G405+G410+G417+G424</f>
        <v>16.05</v>
      </c>
      <c r="H425" s="34">
        <f t="shared" ref="H425" si="315">H391+H395+H405+H410+H417+H424</f>
        <v>19.25</v>
      </c>
      <c r="I425" s="34">
        <f t="shared" ref="I425" si="316">I391+I395+I405+I410+I417+I424</f>
        <v>47.190000000000005</v>
      </c>
      <c r="J425" s="34">
        <f t="shared" ref="J425" si="317">J391+J395+J405+J410+J417+J424</f>
        <v>507</v>
      </c>
      <c r="K425" s="35"/>
      <c r="L425" s="34">
        <f t="shared" ref="L425" ca="1" si="318">L391+L395+L405+L410+L417+L424</f>
        <v>0</v>
      </c>
    </row>
    <row r="426" spans="1:12" ht="15" x14ac:dyDescent="0.25">
      <c r="A426" s="22">
        <v>2</v>
      </c>
      <c r="B426" s="23">
        <v>4</v>
      </c>
      <c r="C426" s="24" t="s">
        <v>20</v>
      </c>
      <c r="D426" s="5" t="s">
        <v>21</v>
      </c>
      <c r="E426" s="47"/>
      <c r="F426" s="48"/>
      <c r="G426" s="48"/>
      <c r="H426" s="48"/>
      <c r="I426" s="48"/>
      <c r="J426" s="48"/>
      <c r="K426" s="49"/>
      <c r="L426" s="48"/>
    </row>
    <row r="427" spans="1:12" ht="15" x14ac:dyDescent="0.2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7" t="s">
        <v>22</v>
      </c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5"/>
      <c r="B429" s="16"/>
      <c r="C429" s="11"/>
      <c r="D429" s="7" t="s">
        <v>23</v>
      </c>
      <c r="E429" s="50"/>
      <c r="F429" s="51"/>
      <c r="G429" s="51"/>
      <c r="H429" s="51"/>
      <c r="I429" s="51"/>
      <c r="J429" s="51"/>
      <c r="K429" s="52"/>
      <c r="L429" s="51"/>
    </row>
    <row r="430" spans="1:12" ht="15" x14ac:dyDescent="0.25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2" ht="15" x14ac:dyDescent="0.2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39</v>
      </c>
      <c r="E433" s="9"/>
      <c r="F433" s="21">
        <f>SUM(F426:F432)</f>
        <v>0</v>
      </c>
      <c r="G433" s="21">
        <f t="shared" ref="G433" si="319">SUM(G426:G432)</f>
        <v>0</v>
      </c>
      <c r="H433" s="21">
        <f t="shared" ref="H433" si="320">SUM(H426:H432)</f>
        <v>0</v>
      </c>
      <c r="I433" s="21">
        <f t="shared" ref="I433" si="321">SUM(I426:I432)</f>
        <v>0</v>
      </c>
      <c r="J433" s="21">
        <f t="shared" ref="J433" si="322">SUM(J426:J432)</f>
        <v>0</v>
      </c>
      <c r="K433" s="27"/>
      <c r="L433" s="21">
        <f t="shared" si="288"/>
        <v>0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 t="s">
        <v>51</v>
      </c>
      <c r="F438" s="51">
        <v>60</v>
      </c>
      <c r="G438" s="51">
        <v>3.86</v>
      </c>
      <c r="H438" s="51">
        <v>8.74</v>
      </c>
      <c r="I438" s="51">
        <v>7.46</v>
      </c>
      <c r="J438" s="51">
        <v>125</v>
      </c>
      <c r="K438" s="52"/>
      <c r="L438" s="51"/>
    </row>
    <row r="439" spans="1:12" ht="15" x14ac:dyDescent="0.25">
      <c r="A439" s="25"/>
      <c r="B439" s="16"/>
      <c r="C439" s="11"/>
      <c r="D439" s="7" t="s">
        <v>28</v>
      </c>
      <c r="E439" s="50" t="s">
        <v>77</v>
      </c>
      <c r="F439" s="51">
        <v>160</v>
      </c>
      <c r="G439" s="51">
        <v>12.2</v>
      </c>
      <c r="H439" s="51">
        <v>10.6</v>
      </c>
      <c r="I439" s="51">
        <v>23.09</v>
      </c>
      <c r="J439" s="51">
        <v>237</v>
      </c>
      <c r="K439" s="52"/>
      <c r="L439" s="51"/>
    </row>
    <row r="440" spans="1:12" ht="15" x14ac:dyDescent="0.2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31</v>
      </c>
      <c r="E442" s="50" t="s">
        <v>78</v>
      </c>
      <c r="F442" s="51">
        <v>200</v>
      </c>
      <c r="G442" s="51">
        <v>0.6</v>
      </c>
      <c r="H442" s="51">
        <v>0.03</v>
      </c>
      <c r="I442" s="51">
        <v>34.71</v>
      </c>
      <c r="J442" s="51">
        <v>151</v>
      </c>
      <c r="K442" s="52"/>
      <c r="L442" s="51"/>
    </row>
    <row r="443" spans="1:12" ht="25.5" x14ac:dyDescent="0.25">
      <c r="A443" s="25"/>
      <c r="B443" s="16"/>
      <c r="C443" s="11"/>
      <c r="D443" s="7" t="s">
        <v>32</v>
      </c>
      <c r="E443" s="50" t="s">
        <v>62</v>
      </c>
      <c r="F443" s="51">
        <v>40</v>
      </c>
      <c r="G443" s="51">
        <v>2.52</v>
      </c>
      <c r="H443" s="51">
        <v>0.36</v>
      </c>
      <c r="I443" s="51">
        <v>18.84</v>
      </c>
      <c r="J443" s="51">
        <v>91</v>
      </c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 t="s">
        <v>52</v>
      </c>
      <c r="F445" s="51">
        <v>50</v>
      </c>
      <c r="G445" s="51">
        <v>0.2</v>
      </c>
      <c r="H445" s="51">
        <v>0.2</v>
      </c>
      <c r="I445" s="51">
        <v>4.9000000000000004</v>
      </c>
      <c r="J445" s="51">
        <v>24</v>
      </c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510</v>
      </c>
      <c r="G447" s="21">
        <f t="shared" ref="G447" si="328">SUM(G438:G446)</f>
        <v>19.38</v>
      </c>
      <c r="H447" s="21">
        <f t="shared" ref="H447" si="329">SUM(H438:H446)</f>
        <v>19.93</v>
      </c>
      <c r="I447" s="21">
        <f t="shared" ref="I447" si="330">SUM(I438:I446)</f>
        <v>89.000000000000014</v>
      </c>
      <c r="J447" s="21">
        <f t="shared" ref="J447" si="331">SUM(J438:J446)</f>
        <v>628</v>
      </c>
      <c r="K447" s="27"/>
      <c r="L447" s="21">
        <f t="shared" ref="L447" ca="1" si="332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x14ac:dyDescent="0.2">
      <c r="A467" s="31">
        <f>A426</f>
        <v>2</v>
      </c>
      <c r="B467" s="32">
        <f>B426</f>
        <v>4</v>
      </c>
      <c r="C467" s="61" t="s">
        <v>4</v>
      </c>
      <c r="D467" s="62"/>
      <c r="E467" s="33"/>
      <c r="F467" s="34">
        <f>F433+F437+F447+F452+F459+F466</f>
        <v>510</v>
      </c>
      <c r="G467" s="34">
        <f t="shared" ref="G467" si="348">G433+G437+G447+G452+G459+G466</f>
        <v>19.38</v>
      </c>
      <c r="H467" s="34">
        <f t="shared" ref="H467" si="349">H433+H437+H447+H452+H459+H466</f>
        <v>19.93</v>
      </c>
      <c r="I467" s="34">
        <f t="shared" ref="I467" si="350">I433+I437+I447+I452+I459+I466</f>
        <v>89.000000000000014</v>
      </c>
      <c r="J467" s="34">
        <f t="shared" ref="J467" si="351">J433+J437+J447+J452+J459+J466</f>
        <v>628</v>
      </c>
      <c r="K467" s="35"/>
      <c r="L467" s="34">
        <f t="shared" ref="L467" ca="1" si="352">L433+L437+L447+L452+L459+L466</f>
        <v>0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21</v>
      </c>
      <c r="E468" s="47"/>
      <c r="F468" s="48"/>
      <c r="G468" s="48"/>
      <c r="H468" s="48"/>
      <c r="I468" s="48"/>
      <c r="J468" s="48"/>
      <c r="K468" s="49"/>
      <c r="L468" s="48"/>
    </row>
    <row r="469" spans="1:12" ht="15" x14ac:dyDescent="0.25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7" t="s">
        <v>22</v>
      </c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5"/>
      <c r="B471" s="16"/>
      <c r="C471" s="11"/>
      <c r="D471" s="7" t="s">
        <v>23</v>
      </c>
      <c r="E471" s="50"/>
      <c r="F471" s="51"/>
      <c r="G471" s="51"/>
      <c r="H471" s="51"/>
      <c r="I471" s="51"/>
      <c r="J471" s="51"/>
      <c r="K471" s="52"/>
      <c r="L471" s="51"/>
    </row>
    <row r="472" spans="1:12" ht="15" x14ac:dyDescent="0.25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5" x14ac:dyDescent="0.2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SUM(F468:F474)</f>
        <v>0</v>
      </c>
      <c r="G475" s="21">
        <f t="shared" ref="G475" si="353">SUM(G468:G474)</f>
        <v>0</v>
      </c>
      <c r="H475" s="21">
        <f t="shared" ref="H475" si="354">SUM(H468:H474)</f>
        <v>0</v>
      </c>
      <c r="I475" s="21">
        <f t="shared" ref="I475" si="355">SUM(I468:I474)</f>
        <v>0</v>
      </c>
      <c r="J475" s="21">
        <f t="shared" ref="J475" si="356">SUM(J468:J474)</f>
        <v>0</v>
      </c>
      <c r="K475" s="27"/>
      <c r="L475" s="21">
        <f t="shared" ref="L475:L517" si="357">SUM(L468:L474)</f>
        <v>0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 t="s">
        <v>79</v>
      </c>
      <c r="F480" s="51">
        <v>60</v>
      </c>
      <c r="G480" s="51">
        <v>1.62</v>
      </c>
      <c r="H480" s="51">
        <v>6.1</v>
      </c>
      <c r="I480" s="51">
        <v>6.92</v>
      </c>
      <c r="J480" s="51">
        <v>90</v>
      </c>
      <c r="K480" s="52"/>
      <c r="L480" s="51"/>
    </row>
    <row r="481" spans="1:12" ht="15" x14ac:dyDescent="0.25">
      <c r="A481" s="25"/>
      <c r="B481" s="16"/>
      <c r="C481" s="11"/>
      <c r="D481" s="7" t="s">
        <v>28</v>
      </c>
      <c r="E481" s="50" t="s">
        <v>81</v>
      </c>
      <c r="F481" s="51">
        <v>140</v>
      </c>
      <c r="G481" s="51">
        <v>3.06</v>
      </c>
      <c r="H481" s="51">
        <v>4.3499999999999996</v>
      </c>
      <c r="I481" s="51">
        <v>20.56</v>
      </c>
      <c r="J481" s="51">
        <v>136</v>
      </c>
      <c r="K481" s="52"/>
      <c r="L481" s="51"/>
    </row>
    <row r="482" spans="1:12" ht="15" x14ac:dyDescent="0.2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7" t="s">
        <v>30</v>
      </c>
      <c r="E483" s="50" t="s">
        <v>80</v>
      </c>
      <c r="F483" s="51">
        <v>100</v>
      </c>
      <c r="G483" s="51">
        <v>8.1999999999999993</v>
      </c>
      <c r="H483" s="51">
        <v>5</v>
      </c>
      <c r="I483" s="51">
        <v>10.23</v>
      </c>
      <c r="J483" s="51">
        <v>119</v>
      </c>
      <c r="K483" s="52"/>
      <c r="L483" s="51"/>
    </row>
    <row r="484" spans="1:12" ht="15" x14ac:dyDescent="0.25">
      <c r="A484" s="25"/>
      <c r="B484" s="16"/>
      <c r="C484" s="11"/>
      <c r="D484" s="7" t="s">
        <v>31</v>
      </c>
      <c r="E484" s="50" t="s">
        <v>72</v>
      </c>
      <c r="F484" s="51">
        <v>200</v>
      </c>
      <c r="G484" s="51">
        <v>0.1</v>
      </c>
      <c r="H484" s="51">
        <v>0.04</v>
      </c>
      <c r="I484" s="51">
        <v>10.71</v>
      </c>
      <c r="J484" s="51">
        <v>44</v>
      </c>
      <c r="K484" s="52"/>
      <c r="L484" s="51"/>
    </row>
    <row r="485" spans="1:12" ht="25.5" x14ac:dyDescent="0.25">
      <c r="A485" s="25"/>
      <c r="B485" s="16"/>
      <c r="C485" s="11"/>
      <c r="D485" s="7" t="s">
        <v>32</v>
      </c>
      <c r="E485" s="50" t="s">
        <v>62</v>
      </c>
      <c r="F485" s="51">
        <v>40</v>
      </c>
      <c r="G485" s="51">
        <v>2.52</v>
      </c>
      <c r="H485" s="51">
        <v>0.36</v>
      </c>
      <c r="I485" s="51">
        <v>18.84</v>
      </c>
      <c r="J485" s="51">
        <v>91</v>
      </c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540</v>
      </c>
      <c r="G489" s="21">
        <f t="shared" ref="G489" si="363">SUM(G480:G488)</f>
        <v>15.499999999999998</v>
      </c>
      <c r="H489" s="21">
        <f t="shared" ref="H489" si="364">SUM(H480:H488)</f>
        <v>15.849999999999998</v>
      </c>
      <c r="I489" s="21">
        <f t="shared" ref="I489" si="365">SUM(I480:I488)</f>
        <v>67.259999999999991</v>
      </c>
      <c r="J489" s="21">
        <f t="shared" ref="J489" si="366">SUM(J480:J488)</f>
        <v>480</v>
      </c>
      <c r="K489" s="27"/>
      <c r="L489" s="21">
        <f t="shared" ref="L489" ca="1" si="367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x14ac:dyDescent="0.2">
      <c r="A509" s="31">
        <f>A468</f>
        <v>2</v>
      </c>
      <c r="B509" s="32">
        <f>B468</f>
        <v>5</v>
      </c>
      <c r="C509" s="61" t="s">
        <v>4</v>
      </c>
      <c r="D509" s="62"/>
      <c r="E509" s="33"/>
      <c r="F509" s="34">
        <f>F475+F479+F489+F494+F501+F508</f>
        <v>540</v>
      </c>
      <c r="G509" s="34">
        <f t="shared" ref="G509" si="383">G475+G479+G489+G494+G501+G508</f>
        <v>15.499999999999998</v>
      </c>
      <c r="H509" s="34">
        <f t="shared" ref="H509" si="384">H475+H479+H489+H494+H501+H508</f>
        <v>15.849999999999998</v>
      </c>
      <c r="I509" s="34">
        <f t="shared" ref="I509" si="385">I475+I479+I489+I494+I501+I508</f>
        <v>67.259999999999991</v>
      </c>
      <c r="J509" s="34">
        <f t="shared" ref="J509" si="386">J475+J479+J489+J494+J501+J508</f>
        <v>480</v>
      </c>
      <c r="K509" s="35"/>
      <c r="L509" s="34">
        <f t="shared" ref="L509" ca="1" si="387">L475+L479+L489+L494+L501+L508</f>
        <v>0</v>
      </c>
    </row>
    <row r="510" spans="1:12" ht="15" x14ac:dyDescent="0.25">
      <c r="A510" s="22">
        <v>2</v>
      </c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5" x14ac:dyDescent="0.2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0</v>
      </c>
      <c r="G517" s="21">
        <f t="shared" ref="G517" si="388">SUM(G510:G516)</f>
        <v>0</v>
      </c>
      <c r="H517" s="21">
        <f t="shared" ref="H517" si="389">SUM(H510:H516)</f>
        <v>0</v>
      </c>
      <c r="I517" s="21">
        <f t="shared" ref="I517" si="390">SUM(I510:I516)</f>
        <v>0</v>
      </c>
      <c r="J517" s="21">
        <f t="shared" ref="J517" si="391">SUM(J510:J516)</f>
        <v>0</v>
      </c>
      <c r="K517" s="27"/>
      <c r="L517" s="21">
        <f t="shared" si="357"/>
        <v>0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 t="s">
        <v>51</v>
      </c>
      <c r="F522" s="51">
        <v>60</v>
      </c>
      <c r="G522" s="51">
        <v>0.63</v>
      </c>
      <c r="H522" s="51">
        <v>10.130000000000001</v>
      </c>
      <c r="I522" s="51">
        <v>2.3199999999999998</v>
      </c>
      <c r="J522" s="51">
        <v>104</v>
      </c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 t="s">
        <v>65</v>
      </c>
      <c r="F523" s="51">
        <v>150</v>
      </c>
      <c r="G523" s="51">
        <v>14</v>
      </c>
      <c r="H523" s="51">
        <v>8.5</v>
      </c>
      <c r="I523" s="51">
        <v>42</v>
      </c>
      <c r="J523" s="51">
        <v>301</v>
      </c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 t="s">
        <v>66</v>
      </c>
      <c r="F526" s="51">
        <v>215</v>
      </c>
      <c r="G526" s="51">
        <v>7.0000000000000007E-2</v>
      </c>
      <c r="H526" s="51">
        <v>0.01</v>
      </c>
      <c r="I526" s="51">
        <v>8.2100000000000009</v>
      </c>
      <c r="J526" s="51">
        <v>35</v>
      </c>
      <c r="K526" s="52"/>
      <c r="L526" s="51"/>
    </row>
    <row r="527" spans="1:12" ht="25.5" x14ac:dyDescent="0.25">
      <c r="A527" s="25"/>
      <c r="B527" s="16"/>
      <c r="C527" s="11"/>
      <c r="D527" s="7" t="s">
        <v>32</v>
      </c>
      <c r="E527" s="50" t="s">
        <v>64</v>
      </c>
      <c r="F527" s="51">
        <v>40</v>
      </c>
      <c r="G527" s="51">
        <v>2.52</v>
      </c>
      <c r="H527" s="51">
        <v>0.36</v>
      </c>
      <c r="I527" s="51">
        <v>18.84</v>
      </c>
      <c r="J527" s="51">
        <v>91</v>
      </c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 t="s">
        <v>52</v>
      </c>
      <c r="F529" s="51">
        <v>50</v>
      </c>
      <c r="G529" s="51">
        <v>0.2</v>
      </c>
      <c r="H529" s="51">
        <v>0.2</v>
      </c>
      <c r="I529" s="51">
        <v>4.9000000000000004</v>
      </c>
      <c r="J529" s="51">
        <v>24</v>
      </c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515</v>
      </c>
      <c r="G531" s="21">
        <f t="shared" ref="G531" si="397">SUM(G522:G530)</f>
        <v>17.420000000000002</v>
      </c>
      <c r="H531" s="21">
        <f t="shared" ref="H531" si="398">SUM(H522:H530)</f>
        <v>19.200000000000003</v>
      </c>
      <c r="I531" s="21">
        <f t="shared" ref="I531" si="399">SUM(I522:I530)</f>
        <v>76.27000000000001</v>
      </c>
      <c r="J531" s="21">
        <f t="shared" ref="J531" si="400">SUM(J522:J530)</f>
        <v>555</v>
      </c>
      <c r="K531" s="27"/>
      <c r="L531" s="21">
        <f t="shared" ref="L531" ca="1" si="401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61" t="s">
        <v>4</v>
      </c>
      <c r="D551" s="62"/>
      <c r="E551" s="33"/>
      <c r="F551" s="34">
        <f>F517+F521+F531+F536+F543+F550</f>
        <v>515</v>
      </c>
      <c r="G551" s="34">
        <f t="shared" ref="G551" si="417">G517+G521+G531+G536+G543+G550</f>
        <v>17.420000000000002</v>
      </c>
      <c r="H551" s="34">
        <f t="shared" ref="H551" si="418">H517+H521+H531+H536+H543+H550</f>
        <v>19.200000000000003</v>
      </c>
      <c r="I551" s="34">
        <f t="shared" ref="I551" si="419">I517+I521+I531+I536+I543+I550</f>
        <v>76.27000000000001</v>
      </c>
      <c r="J551" s="34">
        <f t="shared" ref="J551" si="420">J517+J521+J531+J536+J543+J550</f>
        <v>555</v>
      </c>
      <c r="K551" s="35"/>
      <c r="L551" s="34">
        <f t="shared" ref="L551" ca="1" si="421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58" t="s">
        <v>4</v>
      </c>
      <c r="D593" s="59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60" t="s">
        <v>5</v>
      </c>
      <c r="D594" s="60"/>
      <c r="E594" s="60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532.75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17.686666666666667</v>
      </c>
      <c r="H594" s="42">
        <f t="shared" si="456"/>
        <v>18.6675</v>
      </c>
      <c r="I594" s="42">
        <f t="shared" si="456"/>
        <v>72.382500000000007</v>
      </c>
      <c r="J594" s="42">
        <f t="shared" si="456"/>
        <v>542.83333333333337</v>
      </c>
      <c r="K594" s="42"/>
      <c r="L594" s="42" t="e">
        <f t="shared" ca="1" si="456"/>
        <v>#DIV/0!</v>
      </c>
    </row>
  </sheetData>
  <sheetProtection sheet="1" objects="1" scenarios="1"/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2022-05-16T14:23:56Z</dcterms:created>
  <dcterms:modified xsi:type="dcterms:W3CDTF">2023-11-22T08:07:59Z</dcterms:modified>
</cp:coreProperties>
</file>