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593" i="1" l="1"/>
  <c r="A593" i="1"/>
  <c r="J592" i="1"/>
  <c r="I592" i="1"/>
  <c r="H592" i="1"/>
  <c r="G592" i="1"/>
  <c r="F592" i="1"/>
  <c r="B586" i="1"/>
  <c r="A586" i="1"/>
  <c r="J585" i="1"/>
  <c r="I585" i="1"/>
  <c r="H585" i="1"/>
  <c r="G585" i="1"/>
  <c r="F585" i="1"/>
  <c r="B579" i="1"/>
  <c r="A579" i="1"/>
  <c r="J578" i="1"/>
  <c r="I578" i="1"/>
  <c r="H578" i="1"/>
  <c r="G578" i="1"/>
  <c r="F578" i="1"/>
  <c r="B574" i="1"/>
  <c r="A574" i="1"/>
  <c r="J573" i="1"/>
  <c r="I573" i="1"/>
  <c r="H573" i="1"/>
  <c r="G573" i="1"/>
  <c r="F573" i="1"/>
  <c r="B564" i="1"/>
  <c r="A564" i="1"/>
  <c r="J563" i="1"/>
  <c r="I563" i="1"/>
  <c r="H563" i="1"/>
  <c r="G563" i="1"/>
  <c r="F563" i="1"/>
  <c r="B560" i="1"/>
  <c r="A560" i="1"/>
  <c r="L559" i="1"/>
  <c r="J559" i="1"/>
  <c r="I559" i="1"/>
  <c r="I593" i="1" s="1"/>
  <c r="H559" i="1"/>
  <c r="G559" i="1"/>
  <c r="F559" i="1"/>
  <c r="B551" i="1"/>
  <c r="A551" i="1"/>
  <c r="J550" i="1"/>
  <c r="I550" i="1"/>
  <c r="H550" i="1"/>
  <c r="G550" i="1"/>
  <c r="F550" i="1"/>
  <c r="B544" i="1"/>
  <c r="A544" i="1"/>
  <c r="J543" i="1"/>
  <c r="I543" i="1"/>
  <c r="H543" i="1"/>
  <c r="G543" i="1"/>
  <c r="F543" i="1"/>
  <c r="B537" i="1"/>
  <c r="A537" i="1"/>
  <c r="J536" i="1"/>
  <c r="I536" i="1"/>
  <c r="H536" i="1"/>
  <c r="G536" i="1"/>
  <c r="F536" i="1"/>
  <c r="B532" i="1"/>
  <c r="A532" i="1"/>
  <c r="J531" i="1"/>
  <c r="I531" i="1"/>
  <c r="H531" i="1"/>
  <c r="G531" i="1"/>
  <c r="F531" i="1"/>
  <c r="B522" i="1"/>
  <c r="A522" i="1"/>
  <c r="J521" i="1"/>
  <c r="I521" i="1"/>
  <c r="H521" i="1"/>
  <c r="G521" i="1"/>
  <c r="F521" i="1"/>
  <c r="B518" i="1"/>
  <c r="A518" i="1"/>
  <c r="L517" i="1"/>
  <c r="J517" i="1"/>
  <c r="I517" i="1"/>
  <c r="H517" i="1"/>
  <c r="G517" i="1"/>
  <c r="F517" i="1"/>
  <c r="B509" i="1"/>
  <c r="A509" i="1"/>
  <c r="J508" i="1"/>
  <c r="I508" i="1"/>
  <c r="H508" i="1"/>
  <c r="G508" i="1"/>
  <c r="F508" i="1"/>
  <c r="B502" i="1"/>
  <c r="A502" i="1"/>
  <c r="J501" i="1"/>
  <c r="I501" i="1"/>
  <c r="H501" i="1"/>
  <c r="G501" i="1"/>
  <c r="F501" i="1"/>
  <c r="B495" i="1"/>
  <c r="A495" i="1"/>
  <c r="J494" i="1"/>
  <c r="I494" i="1"/>
  <c r="H494" i="1"/>
  <c r="G494" i="1"/>
  <c r="F494" i="1"/>
  <c r="B490" i="1"/>
  <c r="A490" i="1"/>
  <c r="J489" i="1"/>
  <c r="I489" i="1"/>
  <c r="H489" i="1"/>
  <c r="G489" i="1"/>
  <c r="F489" i="1"/>
  <c r="B480" i="1"/>
  <c r="A480" i="1"/>
  <c r="J479" i="1"/>
  <c r="I479" i="1"/>
  <c r="H479" i="1"/>
  <c r="G479" i="1"/>
  <c r="F479" i="1"/>
  <c r="B476" i="1"/>
  <c r="A476" i="1"/>
  <c r="L475" i="1"/>
  <c r="J475" i="1"/>
  <c r="I475" i="1"/>
  <c r="H475" i="1"/>
  <c r="G475" i="1"/>
  <c r="F475" i="1"/>
  <c r="B467" i="1"/>
  <c r="A467" i="1"/>
  <c r="J466" i="1"/>
  <c r="I466" i="1"/>
  <c r="H466" i="1"/>
  <c r="G466" i="1"/>
  <c r="F466" i="1"/>
  <c r="B460" i="1"/>
  <c r="A460" i="1"/>
  <c r="J459" i="1"/>
  <c r="I459" i="1"/>
  <c r="H459" i="1"/>
  <c r="G459" i="1"/>
  <c r="F459" i="1"/>
  <c r="B453" i="1"/>
  <c r="A453" i="1"/>
  <c r="J452" i="1"/>
  <c r="I452" i="1"/>
  <c r="H452" i="1"/>
  <c r="G452" i="1"/>
  <c r="F452" i="1"/>
  <c r="B448" i="1"/>
  <c r="A448" i="1"/>
  <c r="J447" i="1"/>
  <c r="I447" i="1"/>
  <c r="H447" i="1"/>
  <c r="G447" i="1"/>
  <c r="F447" i="1"/>
  <c r="B438" i="1"/>
  <c r="A438" i="1"/>
  <c r="J437" i="1"/>
  <c r="I437" i="1"/>
  <c r="H437" i="1"/>
  <c r="G437" i="1"/>
  <c r="F437" i="1"/>
  <c r="B434" i="1"/>
  <c r="A434" i="1"/>
  <c r="L433" i="1"/>
  <c r="J433" i="1"/>
  <c r="I433" i="1"/>
  <c r="H433" i="1"/>
  <c r="G433" i="1"/>
  <c r="F433" i="1"/>
  <c r="B425" i="1"/>
  <c r="A425" i="1"/>
  <c r="J424" i="1"/>
  <c r="I424" i="1"/>
  <c r="H424" i="1"/>
  <c r="G424" i="1"/>
  <c r="F424" i="1"/>
  <c r="B418" i="1"/>
  <c r="A418" i="1"/>
  <c r="J417" i="1"/>
  <c r="I417" i="1"/>
  <c r="H417" i="1"/>
  <c r="G417" i="1"/>
  <c r="F417" i="1"/>
  <c r="B411" i="1"/>
  <c r="A411" i="1"/>
  <c r="J410" i="1"/>
  <c r="I410" i="1"/>
  <c r="H410" i="1"/>
  <c r="G410" i="1"/>
  <c r="F410" i="1"/>
  <c r="B406" i="1"/>
  <c r="A406" i="1"/>
  <c r="J405" i="1"/>
  <c r="I405" i="1"/>
  <c r="H405" i="1"/>
  <c r="G405" i="1"/>
  <c r="F405" i="1"/>
  <c r="B396" i="1"/>
  <c r="A396" i="1"/>
  <c r="J395" i="1"/>
  <c r="I395" i="1"/>
  <c r="H395" i="1"/>
  <c r="G395" i="1"/>
  <c r="F395" i="1"/>
  <c r="B392" i="1"/>
  <c r="A392" i="1"/>
  <c r="L391" i="1"/>
  <c r="J391" i="1"/>
  <c r="I391" i="1"/>
  <c r="H391" i="1"/>
  <c r="G391" i="1"/>
  <c r="F391" i="1"/>
  <c r="B383" i="1"/>
  <c r="A383" i="1"/>
  <c r="J382" i="1"/>
  <c r="I382" i="1"/>
  <c r="H382" i="1"/>
  <c r="G382" i="1"/>
  <c r="F382" i="1"/>
  <c r="B376" i="1"/>
  <c r="A376" i="1"/>
  <c r="J375" i="1"/>
  <c r="I375" i="1"/>
  <c r="H375" i="1"/>
  <c r="G375" i="1"/>
  <c r="F375" i="1"/>
  <c r="B369" i="1"/>
  <c r="A369" i="1"/>
  <c r="J368" i="1"/>
  <c r="I368" i="1"/>
  <c r="H368" i="1"/>
  <c r="G368" i="1"/>
  <c r="F368" i="1"/>
  <c r="B364" i="1"/>
  <c r="A364" i="1"/>
  <c r="J363" i="1"/>
  <c r="I363" i="1"/>
  <c r="H363" i="1"/>
  <c r="G363" i="1"/>
  <c r="F363" i="1"/>
  <c r="B354" i="1"/>
  <c r="A354" i="1"/>
  <c r="J353" i="1"/>
  <c r="I353" i="1"/>
  <c r="H353" i="1"/>
  <c r="G353" i="1"/>
  <c r="F353" i="1"/>
  <c r="B350" i="1"/>
  <c r="A350" i="1"/>
  <c r="L349" i="1"/>
  <c r="J349" i="1"/>
  <c r="I349" i="1"/>
  <c r="H349" i="1"/>
  <c r="G349" i="1"/>
  <c r="F349" i="1"/>
  <c r="B341" i="1"/>
  <c r="A341" i="1"/>
  <c r="J340" i="1"/>
  <c r="I340" i="1"/>
  <c r="H340" i="1"/>
  <c r="G340" i="1"/>
  <c r="F340" i="1"/>
  <c r="B334" i="1"/>
  <c r="A334" i="1"/>
  <c r="J333" i="1"/>
  <c r="I333" i="1"/>
  <c r="H333" i="1"/>
  <c r="G333" i="1"/>
  <c r="F333" i="1"/>
  <c r="B327" i="1"/>
  <c r="A327" i="1"/>
  <c r="J326" i="1"/>
  <c r="I326" i="1"/>
  <c r="H326" i="1"/>
  <c r="G326" i="1"/>
  <c r="F326" i="1"/>
  <c r="B322" i="1"/>
  <c r="A322" i="1"/>
  <c r="J321" i="1"/>
  <c r="I321" i="1"/>
  <c r="H321" i="1"/>
  <c r="G321" i="1"/>
  <c r="F321" i="1"/>
  <c r="B312" i="1"/>
  <c r="A312" i="1"/>
  <c r="J311" i="1"/>
  <c r="I311" i="1"/>
  <c r="H311" i="1"/>
  <c r="G311" i="1"/>
  <c r="F311" i="1"/>
  <c r="B308" i="1"/>
  <c r="A308" i="1"/>
  <c r="L307" i="1"/>
  <c r="J307" i="1"/>
  <c r="I307" i="1"/>
  <c r="H307" i="1"/>
  <c r="G307" i="1"/>
  <c r="F307" i="1"/>
  <c r="B299" i="1"/>
  <c r="A299" i="1"/>
  <c r="J298" i="1"/>
  <c r="I298" i="1"/>
  <c r="H298" i="1"/>
  <c r="G298" i="1"/>
  <c r="F298" i="1"/>
  <c r="B292" i="1"/>
  <c r="A292" i="1"/>
  <c r="J291" i="1"/>
  <c r="I291" i="1"/>
  <c r="H291" i="1"/>
  <c r="G291" i="1"/>
  <c r="F291" i="1"/>
  <c r="B285" i="1"/>
  <c r="A285" i="1"/>
  <c r="J284" i="1"/>
  <c r="I284" i="1"/>
  <c r="H284" i="1"/>
  <c r="G284" i="1"/>
  <c r="F284" i="1"/>
  <c r="B280" i="1"/>
  <c r="A280" i="1"/>
  <c r="J279" i="1"/>
  <c r="I279" i="1"/>
  <c r="H279" i="1"/>
  <c r="G279" i="1"/>
  <c r="F279" i="1"/>
  <c r="B270" i="1"/>
  <c r="A270" i="1"/>
  <c r="J269" i="1"/>
  <c r="I269" i="1"/>
  <c r="H269" i="1"/>
  <c r="G269" i="1"/>
  <c r="F269" i="1"/>
  <c r="B266" i="1"/>
  <c r="A266" i="1"/>
  <c r="L265" i="1"/>
  <c r="J265" i="1"/>
  <c r="J299" i="1" s="1"/>
  <c r="I265" i="1"/>
  <c r="H265" i="1"/>
  <c r="G265" i="1"/>
  <c r="F265" i="1"/>
  <c r="F299" i="1" s="1"/>
  <c r="B257" i="1"/>
  <c r="A257" i="1"/>
  <c r="J256" i="1"/>
  <c r="I256" i="1"/>
  <c r="H256" i="1"/>
  <c r="G256" i="1"/>
  <c r="F256" i="1"/>
  <c r="B250" i="1"/>
  <c r="A250" i="1"/>
  <c r="J249" i="1"/>
  <c r="I249" i="1"/>
  <c r="H249" i="1"/>
  <c r="G249" i="1"/>
  <c r="F249" i="1"/>
  <c r="B243" i="1"/>
  <c r="A243" i="1"/>
  <c r="J242" i="1"/>
  <c r="I242" i="1"/>
  <c r="H242" i="1"/>
  <c r="G242" i="1"/>
  <c r="F242" i="1"/>
  <c r="B238" i="1"/>
  <c r="A238" i="1"/>
  <c r="J237" i="1"/>
  <c r="I237" i="1"/>
  <c r="H237" i="1"/>
  <c r="G237" i="1"/>
  <c r="F237" i="1"/>
  <c r="B228" i="1"/>
  <c r="A228" i="1"/>
  <c r="J227" i="1"/>
  <c r="I227" i="1"/>
  <c r="H227" i="1"/>
  <c r="G227" i="1"/>
  <c r="F227" i="1"/>
  <c r="B224" i="1"/>
  <c r="A224" i="1"/>
  <c r="L223" i="1"/>
  <c r="J223" i="1"/>
  <c r="I223" i="1"/>
  <c r="H223" i="1"/>
  <c r="G223" i="1"/>
  <c r="F223" i="1"/>
  <c r="B215" i="1"/>
  <c r="A215" i="1"/>
  <c r="J214" i="1"/>
  <c r="I214" i="1"/>
  <c r="H214" i="1"/>
  <c r="G214" i="1"/>
  <c r="F214" i="1"/>
  <c r="B208" i="1"/>
  <c r="A208" i="1"/>
  <c r="J207" i="1"/>
  <c r="I207" i="1"/>
  <c r="H207" i="1"/>
  <c r="G207" i="1"/>
  <c r="F207" i="1"/>
  <c r="B201" i="1"/>
  <c r="A201" i="1"/>
  <c r="J200" i="1"/>
  <c r="I200" i="1"/>
  <c r="H200" i="1"/>
  <c r="G200" i="1"/>
  <c r="F200" i="1"/>
  <c r="B196" i="1"/>
  <c r="A196" i="1"/>
  <c r="J195" i="1"/>
  <c r="I195" i="1"/>
  <c r="H195" i="1"/>
  <c r="G195" i="1"/>
  <c r="F195" i="1"/>
  <c r="B186" i="1"/>
  <c r="A186" i="1"/>
  <c r="J185" i="1"/>
  <c r="I185" i="1"/>
  <c r="H185" i="1"/>
  <c r="G185" i="1"/>
  <c r="F185" i="1"/>
  <c r="B182" i="1"/>
  <c r="A182" i="1"/>
  <c r="L181" i="1"/>
  <c r="J181" i="1"/>
  <c r="I181" i="1"/>
  <c r="H181" i="1"/>
  <c r="G181" i="1"/>
  <c r="F181" i="1"/>
  <c r="B173" i="1"/>
  <c r="A173" i="1"/>
  <c r="J172" i="1"/>
  <c r="I172" i="1"/>
  <c r="H172" i="1"/>
  <c r="G172" i="1"/>
  <c r="F172" i="1"/>
  <c r="B166" i="1"/>
  <c r="A166" i="1"/>
  <c r="J165" i="1"/>
  <c r="I165" i="1"/>
  <c r="H165" i="1"/>
  <c r="G165" i="1"/>
  <c r="F165" i="1"/>
  <c r="B159" i="1"/>
  <c r="A159" i="1"/>
  <c r="J158" i="1"/>
  <c r="I158" i="1"/>
  <c r="H158" i="1"/>
  <c r="G158" i="1"/>
  <c r="F158" i="1"/>
  <c r="B154" i="1"/>
  <c r="A154" i="1"/>
  <c r="J153" i="1"/>
  <c r="I153" i="1"/>
  <c r="H153" i="1"/>
  <c r="G153" i="1"/>
  <c r="F153" i="1"/>
  <c r="B144" i="1"/>
  <c r="A144" i="1"/>
  <c r="J143" i="1"/>
  <c r="I143" i="1"/>
  <c r="H143" i="1"/>
  <c r="G143" i="1"/>
  <c r="F143" i="1"/>
  <c r="B140" i="1"/>
  <c r="A140" i="1"/>
  <c r="L139" i="1"/>
  <c r="J139" i="1"/>
  <c r="I139" i="1"/>
  <c r="H139" i="1"/>
  <c r="G139" i="1"/>
  <c r="F139" i="1"/>
  <c r="B131" i="1"/>
  <c r="A131" i="1"/>
  <c r="J130" i="1"/>
  <c r="I130" i="1"/>
  <c r="H130" i="1"/>
  <c r="G130" i="1"/>
  <c r="F130" i="1"/>
  <c r="B124" i="1"/>
  <c r="A124" i="1"/>
  <c r="J123" i="1"/>
  <c r="I123" i="1"/>
  <c r="H123" i="1"/>
  <c r="G123" i="1"/>
  <c r="F123" i="1"/>
  <c r="B117" i="1"/>
  <c r="A117" i="1"/>
  <c r="J116" i="1"/>
  <c r="I116" i="1"/>
  <c r="H116" i="1"/>
  <c r="G116" i="1"/>
  <c r="F116" i="1"/>
  <c r="B112" i="1"/>
  <c r="A112" i="1"/>
  <c r="J111" i="1"/>
  <c r="I111" i="1"/>
  <c r="H111" i="1"/>
  <c r="G111" i="1"/>
  <c r="F111" i="1"/>
  <c r="B102" i="1"/>
  <c r="A102" i="1"/>
  <c r="J101" i="1"/>
  <c r="I101" i="1"/>
  <c r="H101" i="1"/>
  <c r="G101" i="1"/>
  <c r="F101" i="1"/>
  <c r="B98" i="1"/>
  <c r="A98" i="1"/>
  <c r="L97" i="1"/>
  <c r="J97" i="1"/>
  <c r="I97" i="1"/>
  <c r="H97" i="1"/>
  <c r="G97" i="1"/>
  <c r="F97" i="1"/>
  <c r="B89" i="1"/>
  <c r="A89" i="1"/>
  <c r="J88" i="1"/>
  <c r="I88" i="1"/>
  <c r="H88" i="1"/>
  <c r="G88" i="1"/>
  <c r="F88" i="1"/>
  <c r="B82" i="1"/>
  <c r="A82" i="1"/>
  <c r="J81" i="1"/>
  <c r="I81" i="1"/>
  <c r="H81" i="1"/>
  <c r="G81" i="1"/>
  <c r="F81" i="1"/>
  <c r="B75" i="1"/>
  <c r="A75" i="1"/>
  <c r="J74" i="1"/>
  <c r="I74" i="1"/>
  <c r="H74" i="1"/>
  <c r="G74" i="1"/>
  <c r="F74" i="1"/>
  <c r="B70" i="1"/>
  <c r="A70" i="1"/>
  <c r="J69" i="1"/>
  <c r="I69" i="1"/>
  <c r="H69" i="1"/>
  <c r="G69" i="1"/>
  <c r="F69" i="1"/>
  <c r="B60" i="1"/>
  <c r="A60" i="1"/>
  <c r="J59" i="1"/>
  <c r="I59" i="1"/>
  <c r="H59" i="1"/>
  <c r="G59" i="1"/>
  <c r="F59" i="1"/>
  <c r="B56" i="1"/>
  <c r="A56" i="1"/>
  <c r="L55" i="1"/>
  <c r="J55" i="1"/>
  <c r="I55" i="1"/>
  <c r="H55" i="1"/>
  <c r="G55" i="1"/>
  <c r="F55" i="1"/>
  <c r="B47" i="1"/>
  <c r="A47" i="1"/>
  <c r="J46" i="1"/>
  <c r="I46" i="1"/>
  <c r="H46" i="1"/>
  <c r="G46" i="1"/>
  <c r="F46" i="1"/>
  <c r="B40" i="1"/>
  <c r="A40" i="1"/>
  <c r="J39" i="1"/>
  <c r="I39" i="1"/>
  <c r="H39" i="1"/>
  <c r="G39" i="1"/>
  <c r="F39" i="1"/>
  <c r="B33" i="1"/>
  <c r="A33" i="1"/>
  <c r="J32" i="1"/>
  <c r="I32" i="1"/>
  <c r="H32" i="1"/>
  <c r="G32" i="1"/>
  <c r="F32" i="1"/>
  <c r="B28" i="1"/>
  <c r="A28" i="1"/>
  <c r="J27" i="1"/>
  <c r="I27" i="1"/>
  <c r="H27" i="1"/>
  <c r="G27" i="1"/>
  <c r="F27" i="1"/>
  <c r="B18" i="1"/>
  <c r="A18" i="1"/>
  <c r="J17" i="1"/>
  <c r="I17" i="1"/>
  <c r="H17" i="1"/>
  <c r="G17" i="1"/>
  <c r="F17" i="1"/>
  <c r="B14" i="1"/>
  <c r="A14" i="1"/>
  <c r="L13" i="1"/>
  <c r="J13" i="1"/>
  <c r="I13" i="1"/>
  <c r="H13" i="1"/>
  <c r="G13" i="1"/>
  <c r="F13" i="1"/>
  <c r="G131" i="1" l="1"/>
  <c r="G299" i="1"/>
  <c r="I383" i="1"/>
  <c r="J425" i="1"/>
  <c r="I551" i="1"/>
  <c r="F593" i="1"/>
  <c r="J593" i="1"/>
  <c r="H299" i="1"/>
  <c r="G593" i="1"/>
  <c r="I299" i="1"/>
  <c r="H593" i="1"/>
  <c r="F551" i="1"/>
  <c r="J551" i="1"/>
  <c r="H551" i="1"/>
  <c r="G551" i="1"/>
  <c r="H509" i="1"/>
  <c r="G509" i="1"/>
  <c r="I509" i="1"/>
  <c r="F509" i="1"/>
  <c r="J509" i="1"/>
  <c r="H467" i="1"/>
  <c r="I467" i="1"/>
  <c r="F467" i="1"/>
  <c r="J467" i="1"/>
  <c r="G467" i="1"/>
  <c r="F425" i="1"/>
  <c r="H425" i="1"/>
  <c r="I425" i="1"/>
  <c r="G425" i="1"/>
  <c r="J383" i="1"/>
  <c r="H383" i="1"/>
  <c r="G383" i="1"/>
  <c r="F383" i="1"/>
  <c r="H341" i="1"/>
  <c r="I341" i="1"/>
  <c r="J341" i="1"/>
  <c r="G341" i="1"/>
  <c r="F341" i="1"/>
  <c r="J257" i="1"/>
  <c r="F257" i="1"/>
  <c r="I257" i="1"/>
  <c r="H257" i="1"/>
  <c r="G257" i="1"/>
  <c r="I215" i="1"/>
  <c r="J215" i="1"/>
  <c r="H215" i="1"/>
  <c r="G215" i="1"/>
  <c r="F215" i="1"/>
  <c r="G173" i="1"/>
  <c r="I173" i="1"/>
  <c r="H173" i="1"/>
  <c r="F173" i="1"/>
  <c r="J173" i="1"/>
  <c r="J131" i="1"/>
  <c r="I131" i="1"/>
  <c r="H131" i="1"/>
  <c r="F131" i="1"/>
  <c r="G89" i="1"/>
  <c r="J89" i="1"/>
  <c r="I89" i="1"/>
  <c r="H89" i="1"/>
  <c r="F89" i="1"/>
  <c r="I47" i="1"/>
  <c r="J47" i="1"/>
  <c r="H47" i="1"/>
  <c r="G47" i="1"/>
  <c r="F47" i="1"/>
  <c r="H594" i="1" l="1"/>
  <c r="F594" i="1"/>
  <c r="G594" i="1"/>
  <c r="J594" i="1"/>
  <c r="I594" i="1"/>
  <c r="L563" i="1"/>
  <c r="L593" i="1"/>
  <c r="L326" i="1"/>
  <c r="L321" i="1"/>
  <c r="L130" i="1"/>
  <c r="L424" i="1"/>
  <c r="L417" i="1"/>
  <c r="L27" i="1"/>
  <c r="L32" i="1"/>
  <c r="L501" i="1"/>
  <c r="L550" i="1"/>
  <c r="L536" i="1"/>
  <c r="L531" i="1"/>
  <c r="L333" i="1"/>
  <c r="L242" i="1"/>
  <c r="L237" i="1"/>
  <c r="L437" i="1"/>
  <c r="L467" i="1"/>
  <c r="L299" i="1"/>
  <c r="L269" i="1"/>
  <c r="L131" i="1"/>
  <c r="L101" i="1"/>
  <c r="L425" i="1"/>
  <c r="L395" i="1"/>
  <c r="L257" i="1"/>
  <c r="L227" i="1"/>
  <c r="L447" i="1"/>
  <c r="L452" i="1"/>
  <c r="L551" i="1"/>
  <c r="L521" i="1"/>
  <c r="L143" i="1"/>
  <c r="L173" i="1"/>
  <c r="L466" i="1"/>
  <c r="L543" i="1"/>
  <c r="L594" i="1"/>
  <c r="L494" i="1"/>
  <c r="L489" i="1"/>
  <c r="L111" i="1"/>
  <c r="L116" i="1"/>
  <c r="L185" i="1"/>
  <c r="L215" i="1"/>
  <c r="L410" i="1"/>
  <c r="L405" i="1"/>
  <c r="L89" i="1"/>
  <c r="L59" i="1"/>
  <c r="L479" i="1"/>
  <c r="L509" i="1"/>
  <c r="L249" i="1"/>
  <c r="L165" i="1"/>
  <c r="L74" i="1"/>
  <c r="L69" i="1"/>
  <c r="L214" i="1"/>
  <c r="L508" i="1"/>
  <c r="L200" i="1"/>
  <c r="L195" i="1"/>
  <c r="L284" i="1"/>
  <c r="L279" i="1"/>
  <c r="L172" i="1"/>
  <c r="L585" i="1"/>
  <c r="L81" i="1"/>
  <c r="L363" i="1"/>
  <c r="L368" i="1"/>
  <c r="L383" i="1"/>
  <c r="L353" i="1"/>
  <c r="L341" i="1"/>
  <c r="L311" i="1"/>
  <c r="L578" i="1"/>
  <c r="L573" i="1"/>
  <c r="L158" i="1"/>
  <c r="L153" i="1"/>
  <c r="L39" i="1"/>
  <c r="L123" i="1"/>
  <c r="L207" i="1"/>
  <c r="L592" i="1"/>
  <c r="L46" i="1"/>
  <c r="L298" i="1"/>
  <c r="L17" i="1"/>
  <c r="L47" i="1"/>
  <c r="L382" i="1"/>
  <c r="L375" i="1"/>
  <c r="L291" i="1"/>
  <c r="L88" i="1"/>
  <c r="L340" i="1"/>
  <c r="L256" i="1"/>
  <c r="L459" i="1"/>
</calcChain>
</file>

<file path=xl/sharedStrings.xml><?xml version="1.0" encoding="utf-8"?>
<sst xmlns="http://schemas.openxmlformats.org/spreadsheetml/2006/main" count="609" uniqueCount="103">
  <si>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</si>
  <si>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</si>
  <si>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</si>
  <si>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</si>
  <si>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</si>
  <si>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</si>
  <si>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</si>
  <si>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</si>
  <si>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</si>
  <si>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</si>
  <si>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</si>
  <si>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</si>
  <si>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</si>
  <si>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</si>
  <si>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</si>
  <si>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</si>
  <si>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</si>
  <si>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</si>
  <si>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</si>
  <si>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</si>
  <si>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</si>
  <si>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</si>
  <si>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</si>
  <si>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</si>
  <si>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</si>
  <si>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</si>
  <si>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</si>
  <si>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</si>
  <si>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</si>
  <si>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</si>
  <si>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</si>
  <si>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</si>
  <si>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</si>
  <si>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</si>
  <si>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</si>
  <si>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</si>
  <si>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</si>
  <si>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</si>
  <si>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</si>
  <si>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</si>
  <si>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</si>
  <si>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</si>
  <si>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</si>
  <si>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</si>
  <si>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</si>
  <si>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</si>
  <si>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ТТК-2023</t>
  </si>
  <si>
    <t>Котлеты "Столичные"</t>
  </si>
  <si>
    <t>Макароны отварные с сыром</t>
  </si>
  <si>
    <t>Закуска</t>
  </si>
  <si>
    <t>хлебная корзина (хлеб пшенич,хлебржано-пшенич)</t>
  </si>
  <si>
    <t>Гарнир</t>
  </si>
  <si>
    <t>Яблоки</t>
  </si>
  <si>
    <t>Жаркое из птицы</t>
  </si>
  <si>
    <t>напиток из замороженной черной смородины</t>
  </si>
  <si>
    <t>ТТК-2019</t>
  </si>
  <si>
    <t>ТТК-2021</t>
  </si>
  <si>
    <t>№5522013</t>
  </si>
  <si>
    <t>Ссосиски отварные (2 шт)</t>
  </si>
  <si>
    <t>Чай с сахаром и лимоном(200/8/7)</t>
  </si>
  <si>
    <t>Каша гречневая вязкая с маслом (140/5)</t>
  </si>
  <si>
    <t>Хлебная корзина(хлеб пшен,хлеб ржано-пшеничный 20/20)</t>
  </si>
  <si>
    <t>Салат бар(помид свеж,капуста белок,зелен.горош.конс,сухари из пш хлеба,масло растительное)</t>
  </si>
  <si>
    <t>№303/2015</t>
  </si>
  <si>
    <t>№243/2015</t>
  </si>
  <si>
    <t>яблоки</t>
  </si>
  <si>
    <t>№522/2013</t>
  </si>
  <si>
    <t>салат бар( морковь свежая,капуста белок.,кукуруза консерв.,сухарики из пшен хлеба,масло раст)</t>
  </si>
  <si>
    <t>Салат бар(морковь свежая,капуста белок.,сыр,сухари из пшеничного хлеба,масло раст)</t>
  </si>
  <si>
    <t>Салат бар(свекла отвар.,морковь свеж,сухари из пш хлеба,масло растительное)</t>
  </si>
  <si>
    <t>Плов с говядиной(40/120)</t>
  </si>
  <si>
    <t>Напиток из с/ф</t>
  </si>
  <si>
    <t>№639/2004</t>
  </si>
  <si>
    <t>Салат бар(помид свеж,огурцы свеж,фасоль консер,сухари из пш хлеба,масло растительное)</t>
  </si>
  <si>
    <t>ттк-2023</t>
  </si>
  <si>
    <t>Ежики с мясом и рисом в соусе томат.(60/40)</t>
  </si>
  <si>
    <t>Пюре картофельное(</t>
  </si>
  <si>
    <t>из замороженной черной смородины</t>
  </si>
  <si>
    <t>ттк-2020</t>
  </si>
  <si>
    <t>№312/2015</t>
  </si>
  <si>
    <t>ттк-2021</t>
  </si>
  <si>
    <t>№532/2013</t>
  </si>
  <si>
    <t>Салат бар(помид свеж,огурцы свеж,кукуруза консервированная,масло растительное)</t>
  </si>
  <si>
    <t>Пельмени "Для умноков и умниц"отварные</t>
  </si>
  <si>
    <t>ттк-2015</t>
  </si>
  <si>
    <t>Чай  сахаром и лимоном(200/8/7)</t>
  </si>
  <si>
    <t>2 -1неделя</t>
  </si>
  <si>
    <t>Рис отварной</t>
  </si>
  <si>
    <t>Грудка куриная(45/45)</t>
  </si>
  <si>
    <t>кофейный напиток с молоком</t>
  </si>
  <si>
    <t>жаркое по домашнему(40/120)</t>
  </si>
  <si>
    <t>чай с сахаром (200/8)</t>
  </si>
  <si>
    <t>Плов с куриными грудками(40-120)</t>
  </si>
  <si>
    <t>чай с сахаром и лимоном(200/8/7)</t>
  </si>
  <si>
    <t>Салат бар(помид свеж,огурцы свеж,кукуруза консервированная,сухарики пшеничные,масло растительное)</t>
  </si>
  <si>
    <t>Биточки рыбные из фарша ментая</t>
  </si>
  <si>
    <t>Пюре картофельное  с маслом сливочным(140/5)</t>
  </si>
  <si>
    <t>печенье сдобное "Шоколадное"(1/15)</t>
  </si>
  <si>
    <t>Салат бар(помидоры свежие,огурцы свежие,масло растит)</t>
  </si>
  <si>
    <t>хлеб пеничный</t>
  </si>
  <si>
    <t>Пельмени "Для умников и умниц"отварные</t>
  </si>
  <si>
    <t>МБОУ " Шишинерская ООШ"</t>
  </si>
  <si>
    <t>Абдрахманов И.Г.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</si>
</sst>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0" fillId="0" borderId="2" xfId="0" applyBorder="1" applyProtection="1">
      <protection locked="0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64" t="s">
        <v>101</v>
      </c>
      <c r="D1" s="65"/>
      <c r="E1" s="65"/>
      <c r="F1" s="13" t="s">
        <v>16</v>
      </c>
      <c r="G1" s="2" t="s">
        <v>17</v>
      </c>
      <c r="H1" s="66" t="s">
        <v>45</v>
      </c>
      <c r="I1" s="66"/>
      <c r="J1" s="66"/>
      <c r="K1" s="66"/>
    </row>
    <row r="2" spans="1:12" ht="17.399999999999999" x14ac:dyDescent="0.25">
      <c r="A2" s="43" t="s">
        <v>6</v>
      </c>
      <c r="C2" s="2"/>
      <c r="G2" s="2" t="s">
        <v>18</v>
      </c>
      <c r="H2" s="66" t="s">
        <v>102</v>
      </c>
      <c r="I2" s="66"/>
      <c r="J2" s="66"/>
      <c r="K2" s="66"/>
    </row>
    <row r="3" spans="1:12" ht="17.25" customHeight="1" x14ac:dyDescent="0.25">
      <c r="A3" s="4" t="s">
        <v>8</v>
      </c>
      <c r="C3" s="2"/>
      <c r="D3" s="3"/>
      <c r="E3" s="46" t="s">
        <v>9</v>
      </c>
      <c r="G3" s="2" t="s">
        <v>19</v>
      </c>
      <c r="H3" s="55" t="s">
        <v>86</v>
      </c>
      <c r="I3" s="55">
        <v>10</v>
      </c>
      <c r="J3" s="56">
        <v>2023</v>
      </c>
      <c r="K3" s="1"/>
    </row>
    <row r="4" spans="1:12" x14ac:dyDescent="0.25">
      <c r="C4" s="2"/>
      <c r="D4" s="4"/>
      <c r="H4" s="57" t="s">
        <v>42</v>
      </c>
      <c r="I4" s="57" t="s">
        <v>43</v>
      </c>
      <c r="J4" s="57" t="s">
        <v>44</v>
      </c>
    </row>
    <row r="5" spans="1:12" ht="30.6" x14ac:dyDescent="0.25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4.4" x14ac:dyDescent="0.3">
      <c r="A6" s="22">
        <v>1</v>
      </c>
      <c r="B6" s="23">
        <v>1</v>
      </c>
      <c r="C6" s="24" t="s">
        <v>20</v>
      </c>
      <c r="D6" s="5" t="s">
        <v>21</v>
      </c>
      <c r="E6" s="47"/>
      <c r="F6" s="48"/>
      <c r="G6" s="48"/>
      <c r="H6" s="48"/>
      <c r="I6" s="48"/>
      <c r="J6" s="48"/>
      <c r="K6" s="49"/>
      <c r="L6" s="48"/>
    </row>
    <row r="7" spans="1:12" ht="14.4" x14ac:dyDescent="0.3">
      <c r="A7" s="25"/>
      <c r="B7" s="16"/>
      <c r="C7" s="11"/>
      <c r="D7" s="6" t="s">
        <v>49</v>
      </c>
      <c r="E7" s="50"/>
      <c r="F7" s="51"/>
      <c r="G7" s="51"/>
      <c r="H7" s="51"/>
      <c r="I7" s="51"/>
      <c r="J7" s="51"/>
      <c r="K7" s="52"/>
      <c r="L7" s="51"/>
    </row>
    <row r="8" spans="1:12" ht="14.4" x14ac:dyDescent="0.3">
      <c r="A8" s="25"/>
      <c r="B8" s="16"/>
      <c r="C8" s="11"/>
      <c r="D8" s="7" t="s">
        <v>22</v>
      </c>
      <c r="E8" s="50"/>
      <c r="F8" s="51"/>
      <c r="G8" s="51"/>
      <c r="H8" s="51"/>
      <c r="I8" s="51"/>
      <c r="J8" s="51"/>
      <c r="K8" s="52"/>
      <c r="L8" s="51"/>
    </row>
    <row r="9" spans="1:12" ht="14.4" x14ac:dyDescent="0.3">
      <c r="A9" s="25"/>
      <c r="B9" s="16"/>
      <c r="C9" s="11"/>
      <c r="D9" s="7" t="s">
        <v>23</v>
      </c>
      <c r="E9" s="50"/>
      <c r="F9" s="51"/>
      <c r="G9" s="51"/>
      <c r="H9" s="51"/>
      <c r="I9" s="51"/>
      <c r="J9" s="51"/>
      <c r="K9" s="52"/>
      <c r="L9" s="51"/>
    </row>
    <row r="10" spans="1:12" ht="15" thickBot="1" x14ac:dyDescent="0.35">
      <c r="A10" s="25"/>
      <c r="B10" s="16"/>
      <c r="C10" s="11"/>
      <c r="D10" s="7" t="s">
        <v>24</v>
      </c>
      <c r="E10" s="50"/>
      <c r="F10" s="51"/>
      <c r="G10" s="51"/>
      <c r="H10" s="51"/>
      <c r="I10" s="51"/>
      <c r="J10" s="51"/>
      <c r="K10" s="52"/>
      <c r="L10" s="51"/>
    </row>
    <row r="11" spans="1:12" ht="14.4" x14ac:dyDescent="0.3">
      <c r="A11" s="25"/>
      <c r="B11" s="16"/>
      <c r="C11" s="11"/>
      <c r="D11" s="6" t="s">
        <v>51</v>
      </c>
      <c r="E11" s="47"/>
      <c r="F11" s="48"/>
      <c r="G11" s="48"/>
      <c r="H11" s="48"/>
      <c r="I11" s="48"/>
      <c r="J11" s="48"/>
      <c r="K11" s="52"/>
      <c r="L11" s="51"/>
    </row>
    <row r="12" spans="1:12" ht="14.4" x14ac:dyDescent="0.3">
      <c r="A12" s="25"/>
      <c r="B12" s="16"/>
      <c r="C12" s="11"/>
      <c r="D12" s="58" t="s">
        <v>29</v>
      </c>
      <c r="E12" s="50"/>
      <c r="F12" s="51"/>
      <c r="G12" s="51"/>
      <c r="H12" s="51"/>
      <c r="I12" s="51"/>
      <c r="J12" s="51"/>
      <c r="K12" s="52"/>
      <c r="L12" s="51"/>
    </row>
    <row r="13" spans="1:12" ht="14.4" x14ac:dyDescent="0.3">
      <c r="A13" s="26"/>
      <c r="B13" s="18"/>
      <c r="C13" s="8"/>
      <c r="D13" s="19" t="s">
        <v>39</v>
      </c>
      <c r="E13" s="9"/>
      <c r="F13" s="21">
        <f>SUM(F6:F12)</f>
        <v>0</v>
      </c>
      <c r="G13" s="21">
        <f t="shared" ref="G13:J13" si="0">SUM(G6:G12)</f>
        <v>0</v>
      </c>
      <c r="H13" s="21">
        <f t="shared" si="0"/>
        <v>0</v>
      </c>
      <c r="I13" s="21">
        <f t="shared" si="0"/>
        <v>0</v>
      </c>
      <c r="J13" s="21">
        <f t="shared" si="0"/>
        <v>0</v>
      </c>
      <c r="K13" s="27"/>
      <c r="L13" s="21">
        <f t="shared" ref="L13" si="1">SUM(L6:L12)</f>
        <v>0</v>
      </c>
    </row>
    <row r="14" spans="1:12" ht="14.4" x14ac:dyDescent="0.3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4.4" x14ac:dyDescent="0.3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4.4" x14ac:dyDescent="0.3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4.4" x14ac:dyDescent="0.3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2">SUM(G14:G16)</f>
        <v>0</v>
      </c>
      <c r="H17" s="21">
        <f t="shared" si="2"/>
        <v>0</v>
      </c>
      <c r="I17" s="21">
        <f t="shared" si="2"/>
        <v>0</v>
      </c>
      <c r="J17" s="21">
        <f t="shared" si="2"/>
        <v>0</v>
      </c>
      <c r="K17" s="27"/>
      <c r="L17" s="21">
        <f ca="1">SUM(L14:L22)</f>
        <v>0</v>
      </c>
    </row>
    <row r="18" spans="1:12" ht="26.4" x14ac:dyDescent="0.3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0" t="s">
        <v>68</v>
      </c>
      <c r="F18" s="51">
        <v>60</v>
      </c>
      <c r="G18" s="51">
        <v>3.91</v>
      </c>
      <c r="H18" s="51">
        <v>8.6999999999999993</v>
      </c>
      <c r="I18" s="51">
        <v>6.6</v>
      </c>
      <c r="J18" s="51">
        <v>122</v>
      </c>
      <c r="K18" s="52" t="s">
        <v>46</v>
      </c>
      <c r="L18" s="51"/>
    </row>
    <row r="19" spans="1:12" ht="14.4" x14ac:dyDescent="0.3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4.4" x14ac:dyDescent="0.3">
      <c r="A20" s="25"/>
      <c r="B20" s="16"/>
      <c r="C20" s="11"/>
      <c r="D20" s="7" t="s">
        <v>29</v>
      </c>
      <c r="E20" s="50" t="s">
        <v>47</v>
      </c>
      <c r="F20" s="51">
        <v>90</v>
      </c>
      <c r="G20" s="51">
        <v>8.1</v>
      </c>
      <c r="H20" s="51">
        <v>4.05</v>
      </c>
      <c r="I20" s="51">
        <v>3.4</v>
      </c>
      <c r="J20" s="51">
        <v>83</v>
      </c>
      <c r="K20" s="52" t="s">
        <v>46</v>
      </c>
      <c r="L20" s="51"/>
    </row>
    <row r="21" spans="1:12" ht="14.4" x14ac:dyDescent="0.3">
      <c r="A21" s="25"/>
      <c r="B21" s="16"/>
      <c r="C21" s="11"/>
      <c r="D21" s="7" t="s">
        <v>30</v>
      </c>
      <c r="E21" s="50" t="s">
        <v>48</v>
      </c>
      <c r="F21" s="51">
        <v>140</v>
      </c>
      <c r="G21" s="51">
        <v>5.39</v>
      </c>
      <c r="H21" s="51">
        <v>6.65</v>
      </c>
      <c r="I21" s="51">
        <v>29.98</v>
      </c>
      <c r="J21" s="51">
        <v>201</v>
      </c>
      <c r="K21" s="52" t="s">
        <v>55</v>
      </c>
      <c r="L21" s="51"/>
    </row>
    <row r="22" spans="1:12" ht="14.4" x14ac:dyDescent="0.3">
      <c r="A22" s="25"/>
      <c r="B22" s="16"/>
      <c r="C22" s="11"/>
      <c r="D22" s="7" t="s">
        <v>31</v>
      </c>
      <c r="E22" s="50" t="s">
        <v>59</v>
      </c>
      <c r="F22" s="51">
        <v>215</v>
      </c>
      <c r="G22" s="51">
        <v>7.0000000000000007E-2</v>
      </c>
      <c r="H22" s="51">
        <v>0.01</v>
      </c>
      <c r="I22" s="51">
        <v>8.2100000000000009</v>
      </c>
      <c r="J22" s="51">
        <v>35</v>
      </c>
      <c r="K22" s="52" t="s">
        <v>56</v>
      </c>
      <c r="L22" s="51"/>
    </row>
    <row r="23" spans="1:12" ht="14.4" x14ac:dyDescent="0.3">
      <c r="A23" s="25"/>
      <c r="B23" s="16"/>
      <c r="C23" s="11"/>
      <c r="D23" s="7" t="s">
        <v>32</v>
      </c>
      <c r="E23" s="50" t="s">
        <v>50</v>
      </c>
      <c r="F23" s="51">
        <v>40</v>
      </c>
      <c r="G23" s="51">
        <v>2.52</v>
      </c>
      <c r="H23" s="51">
        <v>0.36</v>
      </c>
      <c r="I23" s="51">
        <v>18.84</v>
      </c>
      <c r="J23" s="51">
        <v>91</v>
      </c>
      <c r="K23" s="52"/>
      <c r="L23" s="51"/>
    </row>
    <row r="24" spans="1:12" ht="14.4" x14ac:dyDescent="0.3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4.4" x14ac:dyDescent="0.3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4.4" x14ac:dyDescent="0.3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4.4" x14ac:dyDescent="0.3">
      <c r="A27" s="26"/>
      <c r="B27" s="18"/>
      <c r="C27" s="8"/>
      <c r="D27" s="19" t="s">
        <v>39</v>
      </c>
      <c r="E27" s="9"/>
      <c r="F27" s="21">
        <f>SUM(F18:F26)</f>
        <v>545</v>
      </c>
      <c r="G27" s="21">
        <f t="shared" ref="G27:J27" si="3">SUM(G18:G26)</f>
        <v>19.989999999999998</v>
      </c>
      <c r="H27" s="21">
        <f t="shared" si="3"/>
        <v>19.77</v>
      </c>
      <c r="I27" s="21">
        <f t="shared" si="3"/>
        <v>67.03</v>
      </c>
      <c r="J27" s="21">
        <f t="shared" si="3"/>
        <v>532</v>
      </c>
      <c r="K27" s="27"/>
      <c r="L27" s="21">
        <f ca="1">SUM(L24:L32)</f>
        <v>0</v>
      </c>
    </row>
    <row r="28" spans="1:12" ht="14.4" x14ac:dyDescent="0.3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4.4" x14ac:dyDescent="0.3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4.4" x14ac:dyDescent="0.3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4.4" x14ac:dyDescent="0.3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4.4" x14ac:dyDescent="0.3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J32" si="4">SUM(G28:G31)</f>
        <v>0</v>
      </c>
      <c r="H32" s="21">
        <f t="shared" si="4"/>
        <v>0</v>
      </c>
      <c r="I32" s="21">
        <f t="shared" si="4"/>
        <v>0</v>
      </c>
      <c r="J32" s="21">
        <f t="shared" si="4"/>
        <v>0</v>
      </c>
      <c r="K32" s="27"/>
      <c r="L32" s="21">
        <f ca="1">SUM(L25:L31)</f>
        <v>0</v>
      </c>
    </row>
    <row r="33" spans="1:12" ht="14.4" x14ac:dyDescent="0.3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4.4" x14ac:dyDescent="0.3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4.4" x14ac:dyDescent="0.3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4.4" x14ac:dyDescent="0.3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4.4" x14ac:dyDescent="0.3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4.4" x14ac:dyDescent="0.3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4.4" x14ac:dyDescent="0.3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5">SUM(G33:G38)</f>
        <v>0</v>
      </c>
      <c r="H39" s="21">
        <f t="shared" si="5"/>
        <v>0</v>
      </c>
      <c r="I39" s="21">
        <f t="shared" si="5"/>
        <v>0</v>
      </c>
      <c r="J39" s="21">
        <f t="shared" si="5"/>
        <v>0</v>
      </c>
      <c r="K39" s="27"/>
      <c r="L39" s="21">
        <f ca="1">SUM(L33:L41)</f>
        <v>0</v>
      </c>
    </row>
    <row r="40" spans="1:12" ht="14.4" x14ac:dyDescent="0.3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4.4" x14ac:dyDescent="0.3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4.4" x14ac:dyDescent="0.3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4.4" x14ac:dyDescent="0.3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4.4" x14ac:dyDescent="0.3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4.4" x14ac:dyDescent="0.3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4.4" x14ac:dyDescent="0.3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6">SUM(G40:G45)</f>
        <v>0</v>
      </c>
      <c r="H46" s="21">
        <f t="shared" si="6"/>
        <v>0</v>
      </c>
      <c r="I46" s="21">
        <f t="shared" si="6"/>
        <v>0</v>
      </c>
      <c r="J46" s="21">
        <f t="shared" si="6"/>
        <v>0</v>
      </c>
      <c r="K46" s="27"/>
      <c r="L46" s="21">
        <f ca="1">SUM(L40:L48)</f>
        <v>0</v>
      </c>
    </row>
    <row r="47" spans="1:12" ht="14.4" x14ac:dyDescent="0.25">
      <c r="A47" s="31">
        <f>A6</f>
        <v>1</v>
      </c>
      <c r="B47" s="32">
        <f>B6</f>
        <v>1</v>
      </c>
      <c r="C47" s="62" t="s">
        <v>4</v>
      </c>
      <c r="D47" s="63"/>
      <c r="E47" s="33"/>
      <c r="F47" s="34">
        <f>F13+F17+F27+F32+F39+F46</f>
        <v>545</v>
      </c>
      <c r="G47" s="34">
        <f t="shared" ref="G47:J47" si="7">G13+G17+G27+G32+G39+G46</f>
        <v>19.989999999999998</v>
      </c>
      <c r="H47" s="34">
        <f t="shared" si="7"/>
        <v>19.77</v>
      </c>
      <c r="I47" s="34">
        <f t="shared" si="7"/>
        <v>67.03</v>
      </c>
      <c r="J47" s="34">
        <f t="shared" si="7"/>
        <v>532</v>
      </c>
      <c r="K47" s="35"/>
      <c r="L47" s="34">
        <f ca="1">L13+L17+L27+L32+L39+L46</f>
        <v>0</v>
      </c>
    </row>
    <row r="48" spans="1:12" ht="14.4" x14ac:dyDescent="0.3">
      <c r="A48" s="15">
        <v>1</v>
      </c>
      <c r="B48" s="16">
        <v>2</v>
      </c>
      <c r="C48" s="24" t="s">
        <v>20</v>
      </c>
      <c r="D48" s="5" t="s">
        <v>21</v>
      </c>
      <c r="E48" s="47"/>
      <c r="F48" s="48"/>
      <c r="G48" s="48"/>
      <c r="H48" s="48"/>
      <c r="I48" s="48"/>
      <c r="J48" s="48"/>
      <c r="K48" s="49"/>
      <c r="L48" s="48"/>
    </row>
    <row r="49" spans="1:12" ht="14.4" x14ac:dyDescent="0.3">
      <c r="A49" s="15"/>
      <c r="B49" s="16"/>
      <c r="C49" s="11"/>
      <c r="D49" s="6"/>
      <c r="E49" s="50"/>
      <c r="F49" s="51"/>
      <c r="G49" s="51"/>
      <c r="H49" s="51"/>
      <c r="I49" s="51"/>
      <c r="J49" s="51"/>
      <c r="K49" s="52"/>
      <c r="L49" s="51"/>
    </row>
    <row r="50" spans="1:12" ht="14.4" x14ac:dyDescent="0.3">
      <c r="A50" s="15"/>
      <c r="B50" s="16"/>
      <c r="C50" s="11"/>
      <c r="D50" s="7" t="s">
        <v>22</v>
      </c>
      <c r="E50" s="50"/>
      <c r="F50" s="51"/>
      <c r="G50" s="51"/>
      <c r="H50" s="51"/>
      <c r="I50" s="51"/>
      <c r="J50" s="51"/>
      <c r="K50" s="52"/>
      <c r="L50" s="51"/>
    </row>
    <row r="51" spans="1:12" ht="14.4" x14ac:dyDescent="0.3">
      <c r="A51" s="15"/>
      <c r="B51" s="16"/>
      <c r="C51" s="11"/>
      <c r="D51" s="7" t="s">
        <v>23</v>
      </c>
      <c r="E51" s="50"/>
      <c r="F51" s="51"/>
      <c r="G51" s="51"/>
      <c r="H51" s="51"/>
      <c r="I51" s="51"/>
      <c r="J51" s="51"/>
      <c r="K51" s="52"/>
      <c r="L51" s="51"/>
    </row>
    <row r="52" spans="1:12" ht="14.4" x14ac:dyDescent="0.3">
      <c r="A52" s="15"/>
      <c r="B52" s="16"/>
      <c r="C52" s="11"/>
      <c r="D52" s="7" t="s">
        <v>24</v>
      </c>
      <c r="E52" s="50" t="s">
        <v>52</v>
      </c>
      <c r="F52" s="51">
        <v>50</v>
      </c>
      <c r="G52" s="51">
        <v>0.2</v>
      </c>
      <c r="H52" s="51">
        <v>0.2</v>
      </c>
      <c r="I52" s="51">
        <v>4.9000000000000004</v>
      </c>
      <c r="J52" s="51">
        <v>24</v>
      </c>
      <c r="K52" s="52" t="s">
        <v>57</v>
      </c>
      <c r="L52" s="51">
        <v>64.19</v>
      </c>
    </row>
    <row r="53" spans="1:12" ht="14.4" x14ac:dyDescent="0.3">
      <c r="A53" s="15"/>
      <c r="B53" s="16"/>
      <c r="C53" s="11"/>
      <c r="D53" s="6"/>
      <c r="E53" s="50"/>
      <c r="F53" s="51"/>
      <c r="G53" s="51"/>
      <c r="H53" s="51"/>
      <c r="I53" s="51"/>
      <c r="J53" s="51"/>
      <c r="K53" s="52"/>
      <c r="L53" s="51"/>
    </row>
    <row r="54" spans="1:12" ht="14.4" x14ac:dyDescent="0.3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4.4" x14ac:dyDescent="0.3">
      <c r="A55" s="17"/>
      <c r="B55" s="18"/>
      <c r="C55" s="8"/>
      <c r="D55" s="19" t="s">
        <v>39</v>
      </c>
      <c r="E55" s="9"/>
      <c r="F55" s="21">
        <f>SUM(F48:F54)</f>
        <v>50</v>
      </c>
      <c r="G55" s="21">
        <f t="shared" ref="G55" si="8">SUM(G48:G54)</f>
        <v>0.2</v>
      </c>
      <c r="H55" s="21">
        <f t="shared" ref="H55" si="9">SUM(H48:H54)</f>
        <v>0.2</v>
      </c>
      <c r="I55" s="21">
        <f t="shared" ref="I55" si="10">SUM(I48:I54)</f>
        <v>4.9000000000000004</v>
      </c>
      <c r="J55" s="21">
        <f t="shared" ref="J55" si="11">SUM(J48:J54)</f>
        <v>24</v>
      </c>
      <c r="K55" s="27"/>
      <c r="L55" s="21">
        <f t="shared" ref="L55:L97" si="12">SUM(L48:L54)</f>
        <v>64.19</v>
      </c>
    </row>
    <row r="56" spans="1:12" ht="14.4" x14ac:dyDescent="0.3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4.4" x14ac:dyDescent="0.3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4.4" x14ac:dyDescent="0.3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4.4" x14ac:dyDescent="0.3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13">SUM(G56:G58)</f>
        <v>0</v>
      </c>
      <c r="H59" s="21">
        <f t="shared" ref="H59" si="14">SUM(H56:H58)</f>
        <v>0</v>
      </c>
      <c r="I59" s="21">
        <f t="shared" ref="I59" si="15">SUM(I56:I58)</f>
        <v>0</v>
      </c>
      <c r="J59" s="21">
        <f t="shared" ref="J59" si="16">SUM(J56:J58)</f>
        <v>0</v>
      </c>
      <c r="K59" s="27"/>
      <c r="L59" s="21">
        <f t="shared" ref="L59" ca="1" si="17">SUM(L56:L64)</f>
        <v>0</v>
      </c>
    </row>
    <row r="60" spans="1:12" ht="26.4" x14ac:dyDescent="0.3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 t="s">
        <v>67</v>
      </c>
      <c r="F60" s="51">
        <v>60</v>
      </c>
      <c r="G60" s="51">
        <v>1.56</v>
      </c>
      <c r="H60" s="51">
        <v>6.17</v>
      </c>
      <c r="I60" s="51">
        <v>7.78</v>
      </c>
      <c r="J60" s="51">
        <v>94</v>
      </c>
      <c r="K60" s="52" t="s">
        <v>46</v>
      </c>
      <c r="L60" s="51"/>
    </row>
    <row r="61" spans="1:12" ht="14.4" x14ac:dyDescent="0.3">
      <c r="A61" s="15"/>
      <c r="B61" s="16"/>
      <c r="C61" s="11"/>
      <c r="D61" s="7" t="s">
        <v>28</v>
      </c>
      <c r="E61" s="50"/>
      <c r="F61" s="51"/>
      <c r="G61" s="51"/>
      <c r="H61" s="51"/>
      <c r="I61" s="51"/>
      <c r="J61" s="51"/>
      <c r="K61" s="52"/>
      <c r="L61" s="51"/>
    </row>
    <row r="62" spans="1:12" ht="14.4" x14ac:dyDescent="0.3">
      <c r="A62" s="15"/>
      <c r="B62" s="16"/>
      <c r="C62" s="11"/>
      <c r="D62" s="7" t="s">
        <v>29</v>
      </c>
      <c r="E62" s="50" t="s">
        <v>53</v>
      </c>
      <c r="F62" s="51">
        <v>160</v>
      </c>
      <c r="G62" s="51">
        <v>12.96</v>
      </c>
      <c r="H62" s="51">
        <v>10.63</v>
      </c>
      <c r="I62" s="51">
        <v>26.5</v>
      </c>
      <c r="J62" s="51">
        <v>262</v>
      </c>
      <c r="K62" s="52" t="s">
        <v>46</v>
      </c>
      <c r="L62" s="51"/>
    </row>
    <row r="63" spans="1:12" ht="14.4" x14ac:dyDescent="0.3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4.4" x14ac:dyDescent="0.3">
      <c r="A64" s="15"/>
      <c r="B64" s="16"/>
      <c r="C64" s="11"/>
      <c r="D64" s="7" t="s">
        <v>31</v>
      </c>
      <c r="E64" s="50" t="s">
        <v>54</v>
      </c>
      <c r="F64" s="51">
        <v>200</v>
      </c>
      <c r="G64" s="51">
        <v>0.1</v>
      </c>
      <c r="H64" s="51">
        <v>0.04</v>
      </c>
      <c r="I64" s="51">
        <v>10.71</v>
      </c>
      <c r="J64" s="51">
        <v>44</v>
      </c>
      <c r="K64" s="52" t="s">
        <v>56</v>
      </c>
      <c r="L64" s="51"/>
    </row>
    <row r="65" spans="1:12" ht="14.4" x14ac:dyDescent="0.3">
      <c r="A65" s="15"/>
      <c r="B65" s="16"/>
      <c r="C65" s="11"/>
      <c r="D65" s="7" t="s">
        <v>32</v>
      </c>
      <c r="E65" s="50" t="s">
        <v>50</v>
      </c>
      <c r="F65" s="51">
        <v>40</v>
      </c>
      <c r="G65" s="51">
        <v>2.52</v>
      </c>
      <c r="H65" s="51">
        <v>0.36</v>
      </c>
      <c r="I65" s="51">
        <v>18.84</v>
      </c>
      <c r="J65" s="51">
        <v>91</v>
      </c>
      <c r="K65" s="52"/>
      <c r="L65" s="51"/>
    </row>
    <row r="66" spans="1:12" ht="14.4" x14ac:dyDescent="0.3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4.4" x14ac:dyDescent="0.3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4.4" x14ac:dyDescent="0.3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4.4" x14ac:dyDescent="0.3">
      <c r="A69" s="17"/>
      <c r="B69" s="18"/>
      <c r="C69" s="8"/>
      <c r="D69" s="19" t="s">
        <v>39</v>
      </c>
      <c r="E69" s="9"/>
      <c r="F69" s="21">
        <f>SUM(F60:F68)</f>
        <v>460</v>
      </c>
      <c r="G69" s="21">
        <f t="shared" ref="G69" si="18">SUM(G60:G68)</f>
        <v>17.14</v>
      </c>
      <c r="H69" s="21">
        <f t="shared" ref="H69" si="19">SUM(H60:H68)</f>
        <v>17.2</v>
      </c>
      <c r="I69" s="21">
        <f t="shared" ref="I69" si="20">SUM(I60:I68)</f>
        <v>63.83</v>
      </c>
      <c r="J69" s="21">
        <f t="shared" ref="J69" si="21">SUM(J60:J68)</f>
        <v>491</v>
      </c>
      <c r="K69" s="27"/>
      <c r="L69" s="21">
        <f t="shared" ref="L69" ca="1" si="22">SUM(L66:L74)</f>
        <v>0</v>
      </c>
    </row>
    <row r="70" spans="1:12" ht="14.4" x14ac:dyDescent="0.3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4.4" x14ac:dyDescent="0.3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4.4" x14ac:dyDescent="0.3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4.4" x14ac:dyDescent="0.3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4.4" x14ac:dyDescent="0.3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23">SUM(G70:G73)</f>
        <v>0</v>
      </c>
      <c r="H74" s="21">
        <f t="shared" ref="H74" si="24">SUM(H70:H73)</f>
        <v>0</v>
      </c>
      <c r="I74" s="21">
        <f t="shared" ref="I74" si="25">SUM(I70:I73)</f>
        <v>0</v>
      </c>
      <c r="J74" s="21">
        <f t="shared" ref="J74" si="26">SUM(J70:J73)</f>
        <v>0</v>
      </c>
      <c r="K74" s="27"/>
      <c r="L74" s="21">
        <f t="shared" ref="L74" ca="1" si="27">SUM(L67:L73)</f>
        <v>0</v>
      </c>
    </row>
    <row r="75" spans="1:12" ht="14.4" x14ac:dyDescent="0.3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4.4" x14ac:dyDescent="0.3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4.4" x14ac:dyDescent="0.3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4.4" x14ac:dyDescent="0.3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4.4" x14ac:dyDescent="0.3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4.4" x14ac:dyDescent="0.3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4.4" x14ac:dyDescent="0.3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8">SUM(G75:G80)</f>
        <v>0</v>
      </c>
      <c r="H81" s="21">
        <f t="shared" ref="H81" si="29">SUM(H75:H80)</f>
        <v>0</v>
      </c>
      <c r="I81" s="21">
        <f t="shared" ref="I81" si="30">SUM(I75:I80)</f>
        <v>0</v>
      </c>
      <c r="J81" s="21">
        <f t="shared" ref="J81" si="31">SUM(J75:J80)</f>
        <v>0</v>
      </c>
      <c r="K81" s="27"/>
      <c r="L81" s="21">
        <f t="shared" ref="L81" ca="1" si="32">SUM(L75:L83)</f>
        <v>0</v>
      </c>
    </row>
    <row r="82" spans="1:12" ht="14.4" x14ac:dyDescent="0.3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4.4" x14ac:dyDescent="0.3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4.4" x14ac:dyDescent="0.3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4.4" x14ac:dyDescent="0.3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4.4" x14ac:dyDescent="0.3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4.4" x14ac:dyDescent="0.3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4.4" x14ac:dyDescent="0.3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33">SUM(G82:G87)</f>
        <v>0</v>
      </c>
      <c r="H88" s="21">
        <f t="shared" ref="H88" si="34">SUM(H82:H87)</f>
        <v>0</v>
      </c>
      <c r="I88" s="21">
        <f t="shared" ref="I88" si="35">SUM(I82:I87)</f>
        <v>0</v>
      </c>
      <c r="J88" s="21">
        <f t="shared" ref="J88" si="36">SUM(J82:J87)</f>
        <v>0</v>
      </c>
      <c r="K88" s="27"/>
      <c r="L88" s="21">
        <f t="shared" ref="L88" ca="1" si="37">SUM(L82:L90)</f>
        <v>0</v>
      </c>
    </row>
    <row r="89" spans="1:12" ht="15.75" customHeight="1" x14ac:dyDescent="0.25">
      <c r="A89" s="36">
        <f>A48</f>
        <v>1</v>
      </c>
      <c r="B89" s="36">
        <f>B48</f>
        <v>2</v>
      </c>
      <c r="C89" s="62" t="s">
        <v>4</v>
      </c>
      <c r="D89" s="63"/>
      <c r="E89" s="33"/>
      <c r="F89" s="34">
        <f>F55+F59+F69+F74+F81+F88</f>
        <v>510</v>
      </c>
      <c r="G89" s="34">
        <f t="shared" ref="G89" si="38">G55+G59+G69+G74+G81+G88</f>
        <v>17.34</v>
      </c>
      <c r="H89" s="34">
        <f t="shared" ref="H89" si="39">H55+H59+H69+H74+H81+H88</f>
        <v>17.399999999999999</v>
      </c>
      <c r="I89" s="34">
        <f t="shared" ref="I89" si="40">I55+I59+I69+I74+I81+I88</f>
        <v>68.73</v>
      </c>
      <c r="J89" s="34">
        <f t="shared" ref="J89" si="41">J55+J59+J69+J74+J81+J88</f>
        <v>515</v>
      </c>
      <c r="K89" s="35"/>
      <c r="L89" s="34">
        <f t="shared" ref="L89" ca="1" si="42">L55+L59+L69+L74+L81+L88</f>
        <v>0</v>
      </c>
    </row>
    <row r="90" spans="1:12" ht="14.4" x14ac:dyDescent="0.3">
      <c r="A90" s="22">
        <v>1</v>
      </c>
      <c r="B90" s="23">
        <v>3</v>
      </c>
      <c r="C90" s="24" t="s">
        <v>20</v>
      </c>
      <c r="D90" s="5" t="s">
        <v>21</v>
      </c>
      <c r="E90" s="47"/>
      <c r="F90" s="48"/>
      <c r="G90" s="48"/>
      <c r="H90" s="48"/>
      <c r="I90" s="48"/>
      <c r="J90" s="48"/>
      <c r="K90" s="49"/>
      <c r="L90" s="48"/>
    </row>
    <row r="91" spans="1:12" ht="14.4" x14ac:dyDescent="0.3">
      <c r="A91" s="25"/>
      <c r="B91" s="16"/>
      <c r="C91" s="11"/>
      <c r="D91" s="6"/>
      <c r="E91" s="50"/>
      <c r="F91" s="51"/>
      <c r="G91" s="51"/>
      <c r="H91" s="51"/>
      <c r="I91" s="51"/>
      <c r="J91" s="51"/>
      <c r="K91" s="52"/>
      <c r="L91" s="51"/>
    </row>
    <row r="92" spans="1:12" ht="14.4" x14ac:dyDescent="0.3">
      <c r="A92" s="25"/>
      <c r="B92" s="16"/>
      <c r="C92" s="11"/>
      <c r="D92" s="7" t="s">
        <v>22</v>
      </c>
      <c r="E92" s="50"/>
      <c r="F92" s="51"/>
      <c r="G92" s="51"/>
      <c r="H92" s="51"/>
      <c r="I92" s="51"/>
      <c r="J92" s="51"/>
      <c r="K92" s="52"/>
      <c r="L92" s="51"/>
    </row>
    <row r="93" spans="1:12" ht="14.4" x14ac:dyDescent="0.3">
      <c r="A93" s="25"/>
      <c r="B93" s="16"/>
      <c r="C93" s="11"/>
      <c r="D93" s="7" t="s">
        <v>23</v>
      </c>
      <c r="E93" s="50"/>
      <c r="F93" s="51"/>
      <c r="G93" s="51"/>
      <c r="H93" s="51"/>
      <c r="I93" s="51"/>
      <c r="J93" s="51"/>
      <c r="K93" s="52"/>
      <c r="L93" s="51"/>
    </row>
    <row r="94" spans="1:12" ht="14.4" x14ac:dyDescent="0.3">
      <c r="A94" s="25"/>
      <c r="B94" s="16"/>
      <c r="C94" s="11"/>
      <c r="D94" s="7" t="s">
        <v>24</v>
      </c>
      <c r="E94" s="50"/>
      <c r="F94" s="51"/>
      <c r="G94" s="51"/>
      <c r="H94" s="51"/>
      <c r="I94" s="51"/>
      <c r="J94" s="51"/>
      <c r="K94" s="52"/>
      <c r="L94" s="51"/>
    </row>
    <row r="95" spans="1:12" ht="14.4" x14ac:dyDescent="0.3">
      <c r="A95" s="25"/>
      <c r="B95" s="16"/>
      <c r="C95" s="11"/>
      <c r="D95" s="6"/>
      <c r="E95" s="50"/>
      <c r="F95" s="51"/>
      <c r="G95" s="51"/>
      <c r="H95" s="51"/>
      <c r="I95" s="51"/>
      <c r="J95" s="51"/>
      <c r="K95" s="52"/>
      <c r="L95" s="51">
        <v>64.19</v>
      </c>
    </row>
    <row r="96" spans="1:12" ht="14.4" x14ac:dyDescent="0.3">
      <c r="A96" s="25"/>
      <c r="B96" s="16"/>
      <c r="C96" s="11"/>
      <c r="D96" s="6"/>
      <c r="E96" s="50"/>
      <c r="F96" s="51"/>
      <c r="G96" s="51"/>
      <c r="H96" s="51"/>
      <c r="I96" s="51"/>
      <c r="J96" s="51"/>
      <c r="K96" s="52"/>
      <c r="L96" s="51"/>
    </row>
    <row r="97" spans="1:12" ht="14.4" x14ac:dyDescent="0.3">
      <c r="A97" s="26"/>
      <c r="B97" s="18"/>
      <c r="C97" s="8"/>
      <c r="D97" s="19" t="s">
        <v>39</v>
      </c>
      <c r="E97" s="9"/>
      <c r="F97" s="21">
        <f>SUM(F90:F96)</f>
        <v>0</v>
      </c>
      <c r="G97" s="21">
        <f t="shared" ref="G97" si="43">SUM(G90:G96)</f>
        <v>0</v>
      </c>
      <c r="H97" s="21">
        <f t="shared" ref="H97" si="44">SUM(H90:H96)</f>
        <v>0</v>
      </c>
      <c r="I97" s="21">
        <f t="shared" ref="I97" si="45">SUM(I90:I96)</f>
        <v>0</v>
      </c>
      <c r="J97" s="21">
        <f t="shared" ref="J97" si="46">SUM(J90:J96)</f>
        <v>0</v>
      </c>
      <c r="K97" s="27"/>
      <c r="L97" s="21">
        <f t="shared" si="12"/>
        <v>64.19</v>
      </c>
    </row>
    <row r="98" spans="1:12" ht="14.4" x14ac:dyDescent="0.3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4.4" x14ac:dyDescent="0.3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4.4" x14ac:dyDescent="0.3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4.4" x14ac:dyDescent="0.3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47">SUM(G98:G100)</f>
        <v>0</v>
      </c>
      <c r="H101" s="21">
        <f t="shared" ref="H101" si="48">SUM(H98:H100)</f>
        <v>0</v>
      </c>
      <c r="I101" s="21">
        <f t="shared" ref="I101" si="49">SUM(I98:I100)</f>
        <v>0</v>
      </c>
      <c r="J101" s="21">
        <f t="shared" ref="J101" si="50">SUM(J98:J100)</f>
        <v>0</v>
      </c>
      <c r="K101" s="27"/>
      <c r="L101" s="21">
        <f t="shared" ref="L101" ca="1" si="51">SUM(L98:L106)</f>
        <v>0</v>
      </c>
    </row>
    <row r="102" spans="1:12" ht="39.6" x14ac:dyDescent="0.3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 t="s">
        <v>62</v>
      </c>
      <c r="F102" s="51">
        <v>60</v>
      </c>
      <c r="G102" s="51">
        <v>1.55</v>
      </c>
      <c r="H102" s="51">
        <v>6.12</v>
      </c>
      <c r="I102" s="51">
        <v>6.63</v>
      </c>
      <c r="J102" s="51">
        <v>89</v>
      </c>
      <c r="K102" s="52" t="s">
        <v>46</v>
      </c>
      <c r="L102" s="51"/>
    </row>
    <row r="103" spans="1:12" ht="14.4" x14ac:dyDescent="0.3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26.4" x14ac:dyDescent="0.3">
      <c r="A104" s="25"/>
      <c r="B104" s="16"/>
      <c r="C104" s="11"/>
      <c r="D104" s="7" t="s">
        <v>29</v>
      </c>
      <c r="E104" s="50" t="s">
        <v>58</v>
      </c>
      <c r="F104" s="51">
        <v>100</v>
      </c>
      <c r="G104" s="51">
        <v>8.6</v>
      </c>
      <c r="H104" s="51">
        <v>4.8</v>
      </c>
      <c r="I104" s="51">
        <v>11.75</v>
      </c>
      <c r="J104" s="51">
        <v>125</v>
      </c>
      <c r="K104" s="52" t="s">
        <v>64</v>
      </c>
      <c r="L104" s="51"/>
    </row>
    <row r="105" spans="1:12" ht="26.4" x14ac:dyDescent="0.3">
      <c r="A105" s="25"/>
      <c r="B105" s="16"/>
      <c r="C105" s="11"/>
      <c r="D105" s="7" t="s">
        <v>30</v>
      </c>
      <c r="E105" s="50" t="s">
        <v>60</v>
      </c>
      <c r="F105" s="51">
        <v>145</v>
      </c>
      <c r="G105" s="51">
        <v>3.31</v>
      </c>
      <c r="H105" s="51">
        <v>7.96</v>
      </c>
      <c r="I105" s="51">
        <v>20.8</v>
      </c>
      <c r="J105" s="51">
        <v>167</v>
      </c>
      <c r="K105" s="52" t="s">
        <v>63</v>
      </c>
      <c r="L105" s="51"/>
    </row>
    <row r="106" spans="1:12" ht="14.4" x14ac:dyDescent="0.3">
      <c r="A106" s="25"/>
      <c r="B106" s="16"/>
      <c r="C106" s="11"/>
      <c r="D106" s="7" t="s">
        <v>31</v>
      </c>
      <c r="E106" s="50" t="s">
        <v>59</v>
      </c>
      <c r="F106" s="51">
        <v>215</v>
      </c>
      <c r="G106" s="51">
        <v>7.0000000000000007E-2</v>
      </c>
      <c r="H106" s="51">
        <v>0.01</v>
      </c>
      <c r="I106" s="51">
        <v>8.2100000000000009</v>
      </c>
      <c r="J106" s="51">
        <v>35</v>
      </c>
      <c r="K106" s="52" t="s">
        <v>56</v>
      </c>
      <c r="L106" s="51"/>
    </row>
    <row r="107" spans="1:12" ht="26.4" x14ac:dyDescent="0.3">
      <c r="A107" s="25"/>
      <c r="B107" s="16"/>
      <c r="C107" s="11"/>
      <c r="D107" s="7" t="s">
        <v>32</v>
      </c>
      <c r="E107" s="50" t="s">
        <v>61</v>
      </c>
      <c r="F107" s="51">
        <v>40</v>
      </c>
      <c r="G107" s="51">
        <v>2.52</v>
      </c>
      <c r="H107" s="51">
        <v>0.36</v>
      </c>
      <c r="I107" s="51">
        <v>18.84</v>
      </c>
      <c r="J107" s="51">
        <v>91</v>
      </c>
      <c r="K107" s="52"/>
      <c r="L107" s="51"/>
    </row>
    <row r="108" spans="1:12" ht="14.4" x14ac:dyDescent="0.3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4.4" x14ac:dyDescent="0.3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4.4" x14ac:dyDescent="0.3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4.4" x14ac:dyDescent="0.3">
      <c r="A111" s="26"/>
      <c r="B111" s="18"/>
      <c r="C111" s="8"/>
      <c r="D111" s="19" t="s">
        <v>39</v>
      </c>
      <c r="E111" s="9"/>
      <c r="F111" s="21">
        <f>SUM(F102:F110)</f>
        <v>560</v>
      </c>
      <c r="G111" s="21">
        <f t="shared" ref="G111" si="52">SUM(G102:G110)</f>
        <v>16.05</v>
      </c>
      <c r="H111" s="21">
        <f t="shared" ref="H111" si="53">SUM(H102:H110)</f>
        <v>19.25</v>
      </c>
      <c r="I111" s="21">
        <f t="shared" ref="I111" si="54">SUM(I102:I110)</f>
        <v>66.23</v>
      </c>
      <c r="J111" s="21">
        <f t="shared" ref="J111" si="55">SUM(J102:J110)</f>
        <v>507</v>
      </c>
      <c r="K111" s="27"/>
      <c r="L111" s="21">
        <f t="shared" ref="L111" ca="1" si="56">SUM(L108:L116)</f>
        <v>0</v>
      </c>
    </row>
    <row r="112" spans="1:12" ht="14.4" x14ac:dyDescent="0.3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52"/>
      <c r="L112" s="51"/>
    </row>
    <row r="113" spans="1:12" ht="14.4" x14ac:dyDescent="0.3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4.4" x14ac:dyDescent="0.3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4.4" x14ac:dyDescent="0.3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4.4" x14ac:dyDescent="0.3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57">SUM(G112:G115)</f>
        <v>0</v>
      </c>
      <c r="H116" s="21">
        <f t="shared" ref="H116" si="58">SUM(H112:H115)</f>
        <v>0</v>
      </c>
      <c r="I116" s="21">
        <f t="shared" ref="I116" si="59">SUM(I112:I115)</f>
        <v>0</v>
      </c>
      <c r="J116" s="21">
        <f t="shared" ref="J116" si="60">SUM(J112:J115)</f>
        <v>0</v>
      </c>
      <c r="K116" s="27"/>
      <c r="L116" s="21">
        <f t="shared" ref="L116" ca="1" si="61">SUM(L109:L115)</f>
        <v>0</v>
      </c>
    </row>
    <row r="117" spans="1:12" ht="14.4" x14ac:dyDescent="0.3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4.4" x14ac:dyDescent="0.3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4.4" x14ac:dyDescent="0.3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4.4" x14ac:dyDescent="0.3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4.4" x14ac:dyDescent="0.3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4.4" x14ac:dyDescent="0.3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4.4" x14ac:dyDescent="0.3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62">SUM(G117:G122)</f>
        <v>0</v>
      </c>
      <c r="H123" s="21">
        <f t="shared" ref="H123" si="63">SUM(H117:H122)</f>
        <v>0</v>
      </c>
      <c r="I123" s="21">
        <f t="shared" ref="I123" si="64">SUM(I117:I122)</f>
        <v>0</v>
      </c>
      <c r="J123" s="21">
        <f t="shared" ref="J123" si="65">SUM(J117:J122)</f>
        <v>0</v>
      </c>
      <c r="K123" s="27"/>
      <c r="L123" s="21">
        <f t="shared" ref="L123" ca="1" si="66">SUM(L117:L125)</f>
        <v>0</v>
      </c>
    </row>
    <row r="124" spans="1:12" ht="14.4" x14ac:dyDescent="0.3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4.4" x14ac:dyDescent="0.3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4.4" x14ac:dyDescent="0.3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4.4" x14ac:dyDescent="0.3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4.4" x14ac:dyDescent="0.3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4.4" x14ac:dyDescent="0.3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4.4" x14ac:dyDescent="0.3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67">SUM(G124:G129)</f>
        <v>0</v>
      </c>
      <c r="H130" s="21">
        <f t="shared" ref="H130" si="68">SUM(H124:H129)</f>
        <v>0</v>
      </c>
      <c r="I130" s="21">
        <f t="shared" ref="I130" si="69">SUM(I124:I129)</f>
        <v>0</v>
      </c>
      <c r="J130" s="21">
        <f t="shared" ref="J130" si="70">SUM(J124:J129)</f>
        <v>0</v>
      </c>
      <c r="K130" s="27"/>
      <c r="L130" s="21">
        <f t="shared" ref="L130" ca="1" si="71">SUM(L124:L132)</f>
        <v>0</v>
      </c>
    </row>
    <row r="131" spans="1:12" ht="15.75" customHeight="1" x14ac:dyDescent="0.25">
      <c r="A131" s="31">
        <f>A90</f>
        <v>1</v>
      </c>
      <c r="B131" s="32">
        <f>B90</f>
        <v>3</v>
      </c>
      <c r="C131" s="62" t="s">
        <v>4</v>
      </c>
      <c r="D131" s="63"/>
      <c r="E131" s="33"/>
      <c r="F131" s="34">
        <f>F97+F101+F111+F116+F123+F130</f>
        <v>560</v>
      </c>
      <c r="G131" s="34">
        <f t="shared" ref="G131" si="72">G97+G101+G111+G116+G123+G130</f>
        <v>16.05</v>
      </c>
      <c r="H131" s="34">
        <f t="shared" ref="H131" si="73">H97+H101+H111+H116+H123+H130</f>
        <v>19.25</v>
      </c>
      <c r="I131" s="34">
        <f t="shared" ref="I131" si="74">I97+I101+I111+I116+I123+I130</f>
        <v>66.23</v>
      </c>
      <c r="J131" s="34">
        <f t="shared" ref="J131" si="75">J97+J101+J111+J116+J123+J130</f>
        <v>507</v>
      </c>
      <c r="K131" s="35"/>
      <c r="L131" s="34">
        <f t="shared" ref="L131" ca="1" si="76">L97+L101+L111+L116+L123+L130</f>
        <v>0</v>
      </c>
    </row>
    <row r="132" spans="1:12" ht="14.4" x14ac:dyDescent="0.3">
      <c r="A132" s="22">
        <v>1</v>
      </c>
      <c r="B132" s="23">
        <v>4</v>
      </c>
      <c r="C132" s="24" t="s">
        <v>20</v>
      </c>
      <c r="D132" s="5" t="s">
        <v>21</v>
      </c>
      <c r="E132" s="47"/>
      <c r="F132" s="48"/>
      <c r="G132" s="48"/>
      <c r="H132" s="48"/>
      <c r="I132" s="48"/>
      <c r="J132" s="48"/>
      <c r="K132" s="49"/>
      <c r="L132" s="48"/>
    </row>
    <row r="133" spans="1:12" ht="14.4" x14ac:dyDescent="0.3">
      <c r="A133" s="25"/>
      <c r="B133" s="16"/>
      <c r="C133" s="11"/>
      <c r="D133" s="6"/>
      <c r="E133" s="50"/>
      <c r="F133" s="51"/>
      <c r="G133" s="51"/>
      <c r="H133" s="51"/>
      <c r="I133" s="51"/>
      <c r="J133" s="51"/>
      <c r="K133" s="52"/>
      <c r="L133" s="51"/>
    </row>
    <row r="134" spans="1:12" ht="14.4" x14ac:dyDescent="0.3">
      <c r="A134" s="25"/>
      <c r="B134" s="16"/>
      <c r="C134" s="11"/>
      <c r="D134" s="7" t="s">
        <v>22</v>
      </c>
      <c r="E134" s="50"/>
      <c r="F134" s="51"/>
      <c r="G134" s="51"/>
      <c r="H134" s="51"/>
      <c r="I134" s="51"/>
      <c r="J134" s="51"/>
      <c r="K134" s="52"/>
      <c r="L134" s="51"/>
    </row>
    <row r="135" spans="1:12" ht="14.4" x14ac:dyDescent="0.3">
      <c r="A135" s="25"/>
      <c r="B135" s="16"/>
      <c r="C135" s="11"/>
      <c r="D135" s="7" t="s">
        <v>23</v>
      </c>
      <c r="E135" s="50"/>
      <c r="F135" s="51"/>
      <c r="G135" s="51"/>
      <c r="H135" s="51"/>
      <c r="I135" s="51"/>
      <c r="J135" s="51"/>
      <c r="K135" s="52"/>
      <c r="L135" s="51"/>
    </row>
    <row r="136" spans="1:12" ht="26.4" x14ac:dyDescent="0.3">
      <c r="A136" s="25"/>
      <c r="B136" s="16"/>
      <c r="C136" s="11"/>
      <c r="D136" s="7" t="s">
        <v>24</v>
      </c>
      <c r="E136" s="50" t="s">
        <v>65</v>
      </c>
      <c r="F136" s="51">
        <v>50</v>
      </c>
      <c r="G136" s="51">
        <v>0.2</v>
      </c>
      <c r="H136" s="51">
        <v>0.2</v>
      </c>
      <c r="I136" s="51">
        <v>4.9000000000000004</v>
      </c>
      <c r="J136" s="51">
        <v>24</v>
      </c>
      <c r="K136" s="52" t="s">
        <v>66</v>
      </c>
      <c r="L136" s="51">
        <v>64.19</v>
      </c>
    </row>
    <row r="137" spans="1:12" ht="14.4" x14ac:dyDescent="0.3">
      <c r="A137" s="25"/>
      <c r="B137" s="16"/>
      <c r="C137" s="11"/>
      <c r="D137" s="6"/>
      <c r="E137" s="50"/>
      <c r="F137" s="51"/>
      <c r="G137" s="51"/>
      <c r="H137" s="51"/>
      <c r="I137" s="51"/>
      <c r="J137" s="51"/>
      <c r="K137" s="52"/>
      <c r="L137" s="51"/>
    </row>
    <row r="138" spans="1:12" ht="14.4" x14ac:dyDescent="0.3">
      <c r="A138" s="25"/>
      <c r="B138" s="16"/>
      <c r="C138" s="11"/>
      <c r="D138" s="6"/>
      <c r="E138" s="50"/>
      <c r="F138" s="51"/>
      <c r="G138" s="51"/>
      <c r="H138" s="51"/>
      <c r="I138" s="51"/>
      <c r="J138" s="51"/>
      <c r="K138" s="52"/>
      <c r="L138" s="51"/>
    </row>
    <row r="139" spans="1:12" ht="14.4" x14ac:dyDescent="0.3">
      <c r="A139" s="26"/>
      <c r="B139" s="18"/>
      <c r="C139" s="8"/>
      <c r="D139" s="19" t="s">
        <v>39</v>
      </c>
      <c r="E139" s="9"/>
      <c r="F139" s="21">
        <f>SUM(F132:F138)</f>
        <v>50</v>
      </c>
      <c r="G139" s="21">
        <f t="shared" ref="G139" si="77">SUM(G132:G138)</f>
        <v>0.2</v>
      </c>
      <c r="H139" s="21">
        <f t="shared" ref="H139" si="78">SUM(H132:H138)</f>
        <v>0.2</v>
      </c>
      <c r="I139" s="21">
        <f t="shared" ref="I139" si="79">SUM(I132:I138)</f>
        <v>4.9000000000000004</v>
      </c>
      <c r="J139" s="21">
        <f t="shared" ref="J139" si="80">SUM(J132:J138)</f>
        <v>24</v>
      </c>
      <c r="K139" s="27"/>
      <c r="L139" s="21">
        <f t="shared" ref="L139:L181" si="81">SUM(L132:L138)</f>
        <v>64.19</v>
      </c>
    </row>
    <row r="140" spans="1:12" ht="14.4" x14ac:dyDescent="0.3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4.4" x14ac:dyDescent="0.3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4.4" x14ac:dyDescent="0.3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4.4" x14ac:dyDescent="0.3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82">SUM(G140:G142)</f>
        <v>0</v>
      </c>
      <c r="H143" s="21">
        <f t="shared" ref="H143" si="83">SUM(H140:H142)</f>
        <v>0</v>
      </c>
      <c r="I143" s="21">
        <f t="shared" ref="I143" si="84">SUM(I140:I142)</f>
        <v>0</v>
      </c>
      <c r="J143" s="21">
        <f t="shared" ref="J143" si="85">SUM(J140:J142)</f>
        <v>0</v>
      </c>
      <c r="K143" s="27"/>
      <c r="L143" s="21">
        <f t="shared" ref="L143" ca="1" si="86">SUM(L140:L148)</f>
        <v>0</v>
      </c>
    </row>
    <row r="144" spans="1:12" ht="26.4" x14ac:dyDescent="0.3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0" t="s">
        <v>69</v>
      </c>
      <c r="F144" s="51">
        <v>60</v>
      </c>
      <c r="G144" s="51">
        <v>3.86</v>
      </c>
      <c r="H144" s="51">
        <v>8.74</v>
      </c>
      <c r="I144" s="51">
        <v>7.46</v>
      </c>
      <c r="J144" s="51">
        <v>125</v>
      </c>
      <c r="K144" s="52" t="s">
        <v>46</v>
      </c>
      <c r="L144" s="51"/>
    </row>
    <row r="145" spans="1:12" ht="14.4" x14ac:dyDescent="0.3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14.4" x14ac:dyDescent="0.3">
      <c r="A146" s="25"/>
      <c r="B146" s="16"/>
      <c r="C146" s="11"/>
      <c r="D146" s="7" t="s">
        <v>29</v>
      </c>
      <c r="E146" s="50" t="s">
        <v>70</v>
      </c>
      <c r="F146" s="51">
        <v>160</v>
      </c>
      <c r="G146" s="51">
        <v>12.2</v>
      </c>
      <c r="H146" s="51">
        <v>10.6</v>
      </c>
      <c r="I146" s="51">
        <v>23.09</v>
      </c>
      <c r="J146" s="51">
        <v>237</v>
      </c>
      <c r="K146" s="52" t="s">
        <v>56</v>
      </c>
      <c r="L146" s="51"/>
    </row>
    <row r="147" spans="1:12" ht="14.4" x14ac:dyDescent="0.3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26.4" x14ac:dyDescent="0.3">
      <c r="A148" s="25"/>
      <c r="B148" s="16"/>
      <c r="C148" s="11"/>
      <c r="D148" s="7" t="s">
        <v>31</v>
      </c>
      <c r="E148" s="50" t="s">
        <v>71</v>
      </c>
      <c r="F148" s="51">
        <v>200</v>
      </c>
      <c r="G148" s="51">
        <v>0.6</v>
      </c>
      <c r="H148" s="51">
        <v>0.03</v>
      </c>
      <c r="I148" s="51">
        <v>34.71</v>
      </c>
      <c r="J148" s="51">
        <v>151</v>
      </c>
      <c r="K148" s="52" t="s">
        <v>72</v>
      </c>
      <c r="L148" s="51"/>
    </row>
    <row r="149" spans="1:12" ht="26.4" x14ac:dyDescent="0.3">
      <c r="A149" s="25"/>
      <c r="B149" s="16"/>
      <c r="C149" s="11"/>
      <c r="D149" s="7" t="s">
        <v>32</v>
      </c>
      <c r="E149" s="50" t="s">
        <v>61</v>
      </c>
      <c r="F149" s="51">
        <v>40</v>
      </c>
      <c r="G149" s="51">
        <v>2.52</v>
      </c>
      <c r="H149" s="51">
        <v>0.36</v>
      </c>
      <c r="I149" s="51">
        <v>18.84</v>
      </c>
      <c r="J149" s="51">
        <v>91</v>
      </c>
      <c r="K149" s="52"/>
      <c r="L149" s="51"/>
    </row>
    <row r="150" spans="1:12" ht="14.4" x14ac:dyDescent="0.3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4.4" x14ac:dyDescent="0.3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4.4" x14ac:dyDescent="0.3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4.4" x14ac:dyDescent="0.3">
      <c r="A153" s="26"/>
      <c r="B153" s="18"/>
      <c r="C153" s="8"/>
      <c r="D153" s="19" t="s">
        <v>39</v>
      </c>
      <c r="E153" s="9"/>
      <c r="F153" s="21">
        <f>SUM(F144:F152)</f>
        <v>460</v>
      </c>
      <c r="G153" s="21">
        <f t="shared" ref="G153" si="87">SUM(G144:G152)</f>
        <v>19.18</v>
      </c>
      <c r="H153" s="21">
        <f t="shared" ref="H153" si="88">SUM(H144:H152)</f>
        <v>19.73</v>
      </c>
      <c r="I153" s="21">
        <f t="shared" ref="I153" si="89">SUM(I144:I152)</f>
        <v>84.100000000000009</v>
      </c>
      <c r="J153" s="21">
        <f t="shared" ref="J153" si="90">SUM(J144:J152)</f>
        <v>604</v>
      </c>
      <c r="K153" s="27"/>
      <c r="L153" s="21">
        <f t="shared" ref="L153" ca="1" si="91">SUM(L150:L158)</f>
        <v>0</v>
      </c>
    </row>
    <row r="154" spans="1:12" ht="14.4" x14ac:dyDescent="0.3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4.4" x14ac:dyDescent="0.3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4.4" x14ac:dyDescent="0.3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4.4" x14ac:dyDescent="0.3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4.4" x14ac:dyDescent="0.3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 t="shared" ref="G158" si="92">SUM(G154:G157)</f>
        <v>0</v>
      </c>
      <c r="H158" s="21">
        <f t="shared" ref="H158" si="93">SUM(H154:H157)</f>
        <v>0</v>
      </c>
      <c r="I158" s="21">
        <f t="shared" ref="I158" si="94">SUM(I154:I157)</f>
        <v>0</v>
      </c>
      <c r="J158" s="21">
        <f t="shared" ref="J158" si="95">SUM(J154:J157)</f>
        <v>0</v>
      </c>
      <c r="K158" s="27"/>
      <c r="L158" s="21">
        <f t="shared" ref="L158" ca="1" si="96">SUM(L151:L157)</f>
        <v>0</v>
      </c>
    </row>
    <row r="159" spans="1:12" ht="14.4" x14ac:dyDescent="0.3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4.4" x14ac:dyDescent="0.3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4.4" x14ac:dyDescent="0.3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4.4" x14ac:dyDescent="0.3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4.4" x14ac:dyDescent="0.3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4.4" x14ac:dyDescent="0.3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4.4" x14ac:dyDescent="0.3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97">SUM(G159:G164)</f>
        <v>0</v>
      </c>
      <c r="H165" s="21">
        <f t="shared" ref="H165" si="98">SUM(H159:H164)</f>
        <v>0</v>
      </c>
      <c r="I165" s="21">
        <f t="shared" ref="I165" si="99">SUM(I159:I164)</f>
        <v>0</v>
      </c>
      <c r="J165" s="21">
        <f t="shared" ref="J165" si="100">SUM(J159:J164)</f>
        <v>0</v>
      </c>
      <c r="K165" s="27"/>
      <c r="L165" s="21">
        <f t="shared" ref="L165" ca="1" si="101">SUM(L159:L167)</f>
        <v>0</v>
      </c>
    </row>
    <row r="166" spans="1:12" ht="14.4" x14ac:dyDescent="0.3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4.4" x14ac:dyDescent="0.3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4.4" x14ac:dyDescent="0.3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4.4" x14ac:dyDescent="0.3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4.4" x14ac:dyDescent="0.3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4.4" x14ac:dyDescent="0.3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4.4" x14ac:dyDescent="0.3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102">SUM(G166:G171)</f>
        <v>0</v>
      </c>
      <c r="H172" s="21">
        <f t="shared" ref="H172" si="103">SUM(H166:H171)</f>
        <v>0</v>
      </c>
      <c r="I172" s="21">
        <f t="shared" ref="I172" si="104">SUM(I166:I171)</f>
        <v>0</v>
      </c>
      <c r="J172" s="21">
        <f t="shared" ref="J172" si="105">SUM(J166:J171)</f>
        <v>0</v>
      </c>
      <c r="K172" s="27"/>
      <c r="L172" s="21">
        <f t="shared" ref="L172" ca="1" si="106">SUM(L166:L174)</f>
        <v>0</v>
      </c>
    </row>
    <row r="173" spans="1:12" ht="15.75" customHeight="1" x14ac:dyDescent="0.25">
      <c r="A173" s="31">
        <f>A132</f>
        <v>1</v>
      </c>
      <c r="B173" s="32">
        <f>B132</f>
        <v>4</v>
      </c>
      <c r="C173" s="62" t="s">
        <v>4</v>
      </c>
      <c r="D173" s="63"/>
      <c r="E173" s="33"/>
      <c r="F173" s="34">
        <f>F139+F143+F153+F158+F165+F172</f>
        <v>510</v>
      </c>
      <c r="G173" s="34">
        <f t="shared" ref="G173" si="107">G139+G143+G153+G158+G165+G172</f>
        <v>19.38</v>
      </c>
      <c r="H173" s="34">
        <f t="shared" ref="H173" si="108">H139+H143+H153+H158+H165+H172</f>
        <v>19.93</v>
      </c>
      <c r="I173" s="34">
        <f t="shared" ref="I173" si="109">I139+I143+I153+I158+I165+I172</f>
        <v>89.000000000000014</v>
      </c>
      <c r="J173" s="34">
        <f t="shared" ref="J173" si="110">J139+J143+J153+J158+J165+J172</f>
        <v>628</v>
      </c>
      <c r="K173" s="35"/>
      <c r="L173" s="34">
        <f t="shared" ref="L173" ca="1" si="111">L139+L143+L153+L158+L165+L172</f>
        <v>0</v>
      </c>
    </row>
    <row r="174" spans="1:12" ht="14.4" x14ac:dyDescent="0.3">
      <c r="A174" s="22">
        <v>1</v>
      </c>
      <c r="B174" s="23">
        <v>5</v>
      </c>
      <c r="C174" s="24" t="s">
        <v>20</v>
      </c>
      <c r="D174" s="5" t="s">
        <v>21</v>
      </c>
      <c r="E174" s="47"/>
      <c r="F174" s="48"/>
      <c r="G174" s="48"/>
      <c r="H174" s="48"/>
      <c r="I174" s="48"/>
      <c r="J174" s="48"/>
      <c r="K174" s="49"/>
      <c r="L174" s="48"/>
    </row>
    <row r="175" spans="1:12" ht="14.4" x14ac:dyDescent="0.3">
      <c r="A175" s="25"/>
      <c r="B175" s="16"/>
      <c r="C175" s="11"/>
      <c r="D175" s="6"/>
      <c r="E175" s="50"/>
      <c r="F175" s="51"/>
      <c r="G175" s="51"/>
      <c r="H175" s="51"/>
      <c r="I175" s="51"/>
      <c r="J175" s="51"/>
      <c r="K175" s="52"/>
      <c r="L175" s="51"/>
    </row>
    <row r="176" spans="1:12" ht="14.4" x14ac:dyDescent="0.3">
      <c r="A176" s="25"/>
      <c r="B176" s="16"/>
      <c r="C176" s="11"/>
      <c r="D176" s="7" t="s">
        <v>22</v>
      </c>
      <c r="E176" s="50"/>
      <c r="F176" s="51"/>
      <c r="G176" s="51"/>
      <c r="H176" s="51"/>
      <c r="I176" s="51"/>
      <c r="J176" s="51"/>
      <c r="K176" s="52"/>
      <c r="L176" s="51"/>
    </row>
    <row r="177" spans="1:12" ht="14.4" x14ac:dyDescent="0.3">
      <c r="A177" s="25"/>
      <c r="B177" s="16"/>
      <c r="C177" s="11"/>
      <c r="D177" s="7" t="s">
        <v>23</v>
      </c>
      <c r="E177" s="50"/>
      <c r="F177" s="51"/>
      <c r="G177" s="51"/>
      <c r="H177" s="51"/>
      <c r="I177" s="51"/>
      <c r="J177" s="51"/>
      <c r="K177" s="52"/>
      <c r="L177" s="51"/>
    </row>
    <row r="178" spans="1:12" ht="14.4" x14ac:dyDescent="0.3">
      <c r="A178" s="25"/>
      <c r="B178" s="16"/>
      <c r="C178" s="11"/>
      <c r="D178" s="7" t="s">
        <v>24</v>
      </c>
      <c r="E178" s="50"/>
      <c r="F178" s="51"/>
      <c r="G178" s="51"/>
      <c r="H178" s="51"/>
      <c r="I178" s="51"/>
      <c r="J178" s="51"/>
      <c r="K178" s="52"/>
      <c r="L178" s="51">
        <v>64.19</v>
      </c>
    </row>
    <row r="179" spans="1:12" ht="14.4" x14ac:dyDescent="0.3">
      <c r="A179" s="25"/>
      <c r="B179" s="16"/>
      <c r="C179" s="11"/>
      <c r="D179" s="6"/>
      <c r="E179" s="50"/>
      <c r="F179" s="51"/>
      <c r="G179" s="51"/>
      <c r="H179" s="51"/>
      <c r="I179" s="51"/>
      <c r="J179" s="51"/>
      <c r="K179" s="52"/>
      <c r="L179" s="51"/>
    </row>
    <row r="180" spans="1:12" ht="14.4" x14ac:dyDescent="0.3">
      <c r="A180" s="25"/>
      <c r="B180" s="16"/>
      <c r="C180" s="11"/>
      <c r="D180" s="6"/>
      <c r="E180" s="50"/>
      <c r="F180" s="51"/>
      <c r="G180" s="51"/>
      <c r="H180" s="51"/>
      <c r="I180" s="51"/>
      <c r="J180" s="51"/>
      <c r="K180" s="52"/>
      <c r="L180" s="51"/>
    </row>
    <row r="181" spans="1:12" ht="14.4" x14ac:dyDescent="0.3">
      <c r="A181" s="26"/>
      <c r="B181" s="18"/>
      <c r="C181" s="8"/>
      <c r="D181" s="19" t="s">
        <v>39</v>
      </c>
      <c r="E181" s="9"/>
      <c r="F181" s="21">
        <f>SUM(F174:F180)</f>
        <v>0</v>
      </c>
      <c r="G181" s="21">
        <f t="shared" ref="G181" si="112">SUM(G174:G180)</f>
        <v>0</v>
      </c>
      <c r="H181" s="21">
        <f t="shared" ref="H181" si="113">SUM(H174:H180)</f>
        <v>0</v>
      </c>
      <c r="I181" s="21">
        <f t="shared" ref="I181" si="114">SUM(I174:I180)</f>
        <v>0</v>
      </c>
      <c r="J181" s="21">
        <f t="shared" ref="J181" si="115">SUM(J174:J180)</f>
        <v>0</v>
      </c>
      <c r="K181" s="27"/>
      <c r="L181" s="21">
        <f t="shared" si="81"/>
        <v>64.19</v>
      </c>
    </row>
    <row r="182" spans="1:12" ht="14.4" x14ac:dyDescent="0.3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2" ht="14.4" x14ac:dyDescent="0.3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4.4" x14ac:dyDescent="0.3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4.4" x14ac:dyDescent="0.3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116">SUM(G182:G184)</f>
        <v>0</v>
      </c>
      <c r="H185" s="21">
        <f t="shared" ref="H185" si="117">SUM(H182:H184)</f>
        <v>0</v>
      </c>
      <c r="I185" s="21">
        <f t="shared" ref="I185" si="118">SUM(I182:I184)</f>
        <v>0</v>
      </c>
      <c r="J185" s="21">
        <f t="shared" ref="J185" si="119">SUM(J182:J184)</f>
        <v>0</v>
      </c>
      <c r="K185" s="27"/>
      <c r="L185" s="21">
        <f t="shared" ref="L185" ca="1" si="120">SUM(L182:L190)</f>
        <v>0</v>
      </c>
    </row>
    <row r="186" spans="1:12" ht="26.4" x14ac:dyDescent="0.3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0" t="s">
        <v>73</v>
      </c>
      <c r="F186" s="51">
        <v>60</v>
      </c>
      <c r="G186" s="51">
        <v>1.62</v>
      </c>
      <c r="H186" s="51">
        <v>6.1</v>
      </c>
      <c r="I186" s="51">
        <v>6.92</v>
      </c>
      <c r="J186" s="51">
        <v>90</v>
      </c>
      <c r="K186" s="52" t="s">
        <v>74</v>
      </c>
      <c r="L186" s="51"/>
    </row>
    <row r="187" spans="1:12" ht="14.4" x14ac:dyDescent="0.3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14.4" x14ac:dyDescent="0.3">
      <c r="A188" s="25"/>
      <c r="B188" s="16"/>
      <c r="C188" s="11"/>
      <c r="D188" s="7" t="s">
        <v>29</v>
      </c>
      <c r="E188" s="50" t="s">
        <v>75</v>
      </c>
      <c r="F188" s="51">
        <v>100</v>
      </c>
      <c r="G188" s="51">
        <v>8.1999999999999993</v>
      </c>
      <c r="H188" s="51">
        <v>5</v>
      </c>
      <c r="I188" s="51">
        <v>10.23</v>
      </c>
      <c r="J188" s="51">
        <v>119</v>
      </c>
      <c r="K188" s="52" t="s">
        <v>78</v>
      </c>
      <c r="L188" s="51"/>
    </row>
    <row r="189" spans="1:12" ht="26.4" x14ac:dyDescent="0.3">
      <c r="A189" s="25"/>
      <c r="B189" s="16"/>
      <c r="C189" s="11"/>
      <c r="D189" s="7" t="s">
        <v>30</v>
      </c>
      <c r="E189" s="50" t="s">
        <v>76</v>
      </c>
      <c r="F189" s="51">
        <v>140</v>
      </c>
      <c r="G189" s="51">
        <v>3.06</v>
      </c>
      <c r="H189" s="51">
        <v>4.3499999999999996</v>
      </c>
      <c r="I189" s="51">
        <v>20.56</v>
      </c>
      <c r="J189" s="51">
        <v>136</v>
      </c>
      <c r="K189" s="52" t="s">
        <v>79</v>
      </c>
      <c r="L189" s="51"/>
    </row>
    <row r="190" spans="1:12" ht="14.4" x14ac:dyDescent="0.3">
      <c r="A190" s="25"/>
      <c r="B190" s="16"/>
      <c r="C190" s="11"/>
      <c r="D190" s="7" t="s">
        <v>31</v>
      </c>
      <c r="E190" s="50" t="s">
        <v>77</v>
      </c>
      <c r="F190" s="51">
        <v>200</v>
      </c>
      <c r="G190" s="51">
        <v>0.1</v>
      </c>
      <c r="H190" s="51">
        <v>0.04</v>
      </c>
      <c r="I190" s="51">
        <v>10.71</v>
      </c>
      <c r="J190" s="51">
        <v>44</v>
      </c>
      <c r="K190" s="52" t="s">
        <v>80</v>
      </c>
      <c r="L190" s="51"/>
    </row>
    <row r="191" spans="1:12" ht="26.4" x14ac:dyDescent="0.3">
      <c r="A191" s="25"/>
      <c r="B191" s="16"/>
      <c r="C191" s="11"/>
      <c r="D191" s="7" t="s">
        <v>32</v>
      </c>
      <c r="E191" s="50" t="s">
        <v>61</v>
      </c>
      <c r="F191" s="51">
        <v>40</v>
      </c>
      <c r="G191" s="51">
        <v>2.52</v>
      </c>
      <c r="H191" s="51">
        <v>0.36</v>
      </c>
      <c r="I191" s="51">
        <v>18.84</v>
      </c>
      <c r="J191" s="51">
        <v>91</v>
      </c>
      <c r="K191" s="52"/>
      <c r="L191" s="51"/>
    </row>
    <row r="192" spans="1:12" ht="14.4" x14ac:dyDescent="0.3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4.4" x14ac:dyDescent="0.3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4.4" x14ac:dyDescent="0.3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4.4" x14ac:dyDescent="0.3">
      <c r="A195" s="26"/>
      <c r="B195" s="18"/>
      <c r="C195" s="8"/>
      <c r="D195" s="19" t="s">
        <v>39</v>
      </c>
      <c r="E195" s="9"/>
      <c r="F195" s="21">
        <f>SUM(F186:F194)</f>
        <v>540</v>
      </c>
      <c r="G195" s="21">
        <f t="shared" ref="G195" si="121">SUM(G186:G194)</f>
        <v>15.5</v>
      </c>
      <c r="H195" s="21">
        <f t="shared" ref="H195" si="122">SUM(H186:H194)</f>
        <v>15.849999999999998</v>
      </c>
      <c r="I195" s="21">
        <f t="shared" ref="I195" si="123">SUM(I186:I194)</f>
        <v>67.259999999999991</v>
      </c>
      <c r="J195" s="21">
        <f t="shared" ref="J195" si="124">SUM(J186:J194)</f>
        <v>480</v>
      </c>
      <c r="K195" s="27"/>
      <c r="L195" s="21">
        <f t="shared" ref="L195" ca="1" si="125">SUM(L192:L200)</f>
        <v>0</v>
      </c>
    </row>
    <row r="196" spans="1:12" ht="14.4" x14ac:dyDescent="0.3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4.4" x14ac:dyDescent="0.3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4.4" x14ac:dyDescent="0.3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4.4" x14ac:dyDescent="0.3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4.4" x14ac:dyDescent="0.3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 t="shared" ref="G200" si="126">SUM(G196:G199)</f>
        <v>0</v>
      </c>
      <c r="H200" s="21">
        <f t="shared" ref="H200" si="127">SUM(H196:H199)</f>
        <v>0</v>
      </c>
      <c r="I200" s="21">
        <f t="shared" ref="I200" si="128">SUM(I196:I199)</f>
        <v>0</v>
      </c>
      <c r="J200" s="21">
        <f t="shared" ref="J200" si="129">SUM(J196:J199)</f>
        <v>0</v>
      </c>
      <c r="K200" s="27"/>
      <c r="L200" s="21">
        <f t="shared" ref="L200" ca="1" si="130">SUM(L193:L199)</f>
        <v>0</v>
      </c>
    </row>
    <row r="201" spans="1:12" ht="14.4" x14ac:dyDescent="0.3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4.4" x14ac:dyDescent="0.3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4.4" x14ac:dyDescent="0.3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4.4" x14ac:dyDescent="0.3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4.4" x14ac:dyDescent="0.3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4.4" x14ac:dyDescent="0.3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4.4" x14ac:dyDescent="0.3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131">SUM(G201:G206)</f>
        <v>0</v>
      </c>
      <c r="H207" s="21">
        <f t="shared" ref="H207" si="132">SUM(H201:H206)</f>
        <v>0</v>
      </c>
      <c r="I207" s="21">
        <f t="shared" ref="I207" si="133">SUM(I201:I206)</f>
        <v>0</v>
      </c>
      <c r="J207" s="21">
        <f t="shared" ref="J207" si="134">SUM(J201:J206)</f>
        <v>0</v>
      </c>
      <c r="K207" s="27"/>
      <c r="L207" s="21">
        <f t="shared" ref="L207" ca="1" si="135">SUM(L201:L209)</f>
        <v>0</v>
      </c>
    </row>
    <row r="208" spans="1:12" ht="14.4" x14ac:dyDescent="0.3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4.4" x14ac:dyDescent="0.3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4.4" x14ac:dyDescent="0.3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4.4" x14ac:dyDescent="0.3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4.4" x14ac:dyDescent="0.3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4.4" x14ac:dyDescent="0.3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4.4" x14ac:dyDescent="0.3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36">SUM(G208:G213)</f>
        <v>0</v>
      </c>
      <c r="H214" s="21">
        <f t="shared" ref="H214" si="137">SUM(H208:H213)</f>
        <v>0</v>
      </c>
      <c r="I214" s="21">
        <f t="shared" ref="I214" si="138">SUM(I208:I213)</f>
        <v>0</v>
      </c>
      <c r="J214" s="21">
        <f t="shared" ref="J214" si="139">SUM(J208:J213)</f>
        <v>0</v>
      </c>
      <c r="K214" s="27"/>
      <c r="L214" s="21">
        <f t="shared" ref="L214" ca="1" si="140">SUM(L208:L216)</f>
        <v>0</v>
      </c>
    </row>
    <row r="215" spans="1:12" ht="15.75" customHeight="1" x14ac:dyDescent="0.25">
      <c r="A215" s="31">
        <f>A174</f>
        <v>1</v>
      </c>
      <c r="B215" s="32">
        <f>B174</f>
        <v>5</v>
      </c>
      <c r="C215" s="62" t="s">
        <v>4</v>
      </c>
      <c r="D215" s="63"/>
      <c r="E215" s="33"/>
      <c r="F215" s="34">
        <f>F181+F185+F195+F200+F207+F214</f>
        <v>540</v>
      </c>
      <c r="G215" s="34">
        <f t="shared" ref="G215" si="141">G181+G185+G195+G200+G207+G214</f>
        <v>15.5</v>
      </c>
      <c r="H215" s="34">
        <f t="shared" ref="H215" si="142">H181+H185+H195+H200+H207+H214</f>
        <v>15.849999999999998</v>
      </c>
      <c r="I215" s="34">
        <f t="shared" ref="I215" si="143">I181+I185+I195+I200+I207+I214</f>
        <v>67.259999999999991</v>
      </c>
      <c r="J215" s="34">
        <f t="shared" ref="J215" si="144">J181+J185+J195+J200+J207+J214</f>
        <v>480</v>
      </c>
      <c r="K215" s="35"/>
      <c r="L215" s="34">
        <f t="shared" ref="L215" ca="1" si="145">L181+L185+L195+L200+L207+L214</f>
        <v>0</v>
      </c>
    </row>
    <row r="216" spans="1:12" ht="14.4" x14ac:dyDescent="0.3">
      <c r="A216" s="22">
        <v>1</v>
      </c>
      <c r="B216" s="23">
        <v>6</v>
      </c>
      <c r="C216" s="24" t="s">
        <v>20</v>
      </c>
      <c r="D216" s="5" t="s">
        <v>21</v>
      </c>
      <c r="E216" s="47"/>
      <c r="F216" s="48"/>
      <c r="G216" s="48"/>
      <c r="H216" s="48"/>
      <c r="I216" s="48"/>
      <c r="J216" s="48"/>
      <c r="K216" s="49"/>
      <c r="L216" s="48"/>
    </row>
    <row r="217" spans="1:12" ht="14.4" x14ac:dyDescent="0.3">
      <c r="A217" s="25"/>
      <c r="B217" s="16"/>
      <c r="C217" s="11"/>
      <c r="D217" s="6"/>
      <c r="E217" s="50"/>
      <c r="F217" s="51"/>
      <c r="G217" s="51"/>
      <c r="H217" s="51"/>
      <c r="I217" s="51"/>
      <c r="J217" s="51"/>
      <c r="K217" s="52"/>
      <c r="L217" s="51"/>
    </row>
    <row r="218" spans="1:12" ht="14.4" x14ac:dyDescent="0.3">
      <c r="A218" s="25"/>
      <c r="B218" s="16"/>
      <c r="C218" s="11"/>
      <c r="D218" s="7" t="s">
        <v>22</v>
      </c>
      <c r="E218" s="50"/>
      <c r="F218" s="51"/>
      <c r="G218" s="51"/>
      <c r="H218" s="51"/>
      <c r="I218" s="51"/>
      <c r="J218" s="51"/>
      <c r="K218" s="52"/>
      <c r="L218" s="51"/>
    </row>
    <row r="219" spans="1:12" ht="14.4" x14ac:dyDescent="0.3">
      <c r="A219" s="25"/>
      <c r="B219" s="16"/>
      <c r="C219" s="11"/>
      <c r="D219" s="7" t="s">
        <v>23</v>
      </c>
      <c r="E219" s="50"/>
      <c r="F219" s="51"/>
      <c r="G219" s="51"/>
      <c r="H219" s="51"/>
      <c r="I219" s="51"/>
      <c r="J219" s="51"/>
      <c r="K219" s="52"/>
      <c r="L219" s="51"/>
    </row>
    <row r="220" spans="1:12" ht="26.4" x14ac:dyDescent="0.3">
      <c r="A220" s="25"/>
      <c r="B220" s="16"/>
      <c r="C220" s="11"/>
      <c r="D220" s="7" t="s">
        <v>24</v>
      </c>
      <c r="E220" s="50" t="s">
        <v>52</v>
      </c>
      <c r="F220" s="51">
        <v>50</v>
      </c>
      <c r="G220" s="51">
        <v>0.2</v>
      </c>
      <c r="H220" s="51">
        <v>0.2</v>
      </c>
      <c r="I220" s="51">
        <v>4.9000000000000004</v>
      </c>
      <c r="J220" s="51">
        <v>24</v>
      </c>
      <c r="K220" s="52" t="s">
        <v>81</v>
      </c>
      <c r="L220" s="51">
        <v>64.19</v>
      </c>
    </row>
    <row r="221" spans="1:12" ht="14.4" x14ac:dyDescent="0.3">
      <c r="A221" s="25"/>
      <c r="B221" s="16"/>
      <c r="C221" s="11"/>
      <c r="D221" s="6"/>
      <c r="E221" s="50"/>
      <c r="F221" s="51"/>
      <c r="G221" s="51"/>
      <c r="H221" s="51"/>
      <c r="I221" s="51"/>
      <c r="J221" s="51"/>
      <c r="K221" s="52"/>
      <c r="L221" s="51"/>
    </row>
    <row r="222" spans="1:12" ht="14.4" x14ac:dyDescent="0.3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4.4" x14ac:dyDescent="0.3">
      <c r="A223" s="26"/>
      <c r="B223" s="18"/>
      <c r="C223" s="8"/>
      <c r="D223" s="19" t="s">
        <v>39</v>
      </c>
      <c r="E223" s="9"/>
      <c r="F223" s="21">
        <f>SUM(F216:F222)</f>
        <v>50</v>
      </c>
      <c r="G223" s="21">
        <f t="shared" ref="G223" si="146">SUM(G216:G222)</f>
        <v>0.2</v>
      </c>
      <c r="H223" s="21">
        <f t="shared" ref="H223" si="147">SUM(H216:H222)</f>
        <v>0.2</v>
      </c>
      <c r="I223" s="21">
        <f t="shared" ref="I223" si="148">SUM(I216:I222)</f>
        <v>4.9000000000000004</v>
      </c>
      <c r="J223" s="21">
        <f t="shared" ref="J223" si="149">SUM(J216:J222)</f>
        <v>24</v>
      </c>
      <c r="K223" s="27"/>
      <c r="L223" s="21">
        <f t="shared" ref="L223:L265" si="150">SUM(L216:L222)</f>
        <v>64.19</v>
      </c>
    </row>
    <row r="224" spans="1:12" ht="14.4" x14ac:dyDescent="0.3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4.4" x14ac:dyDescent="0.3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4.4" x14ac:dyDescent="0.3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4.4" x14ac:dyDescent="0.3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151">SUM(G224:G226)</f>
        <v>0</v>
      </c>
      <c r="H227" s="21">
        <f t="shared" ref="H227" si="152">SUM(H224:H226)</f>
        <v>0</v>
      </c>
      <c r="I227" s="21">
        <f t="shared" ref="I227" si="153">SUM(I224:I226)</f>
        <v>0</v>
      </c>
      <c r="J227" s="21">
        <f t="shared" ref="J227" si="154">SUM(J224:J226)</f>
        <v>0</v>
      </c>
      <c r="K227" s="27"/>
      <c r="L227" s="21">
        <f t="shared" ref="L227" ca="1" si="155">SUM(L224:L232)</f>
        <v>0</v>
      </c>
    </row>
    <row r="228" spans="1:12" ht="26.4" x14ac:dyDescent="0.3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50" t="s">
        <v>82</v>
      </c>
      <c r="F228" s="51">
        <v>60</v>
      </c>
      <c r="G228" s="51">
        <v>0.63</v>
      </c>
      <c r="H228" s="51">
        <v>10.130000000000001</v>
      </c>
      <c r="I228" s="51">
        <v>2.3199999999999998</v>
      </c>
      <c r="J228" s="51">
        <v>104</v>
      </c>
      <c r="K228" s="52" t="s">
        <v>74</v>
      </c>
      <c r="L228" s="51"/>
    </row>
    <row r="229" spans="1:12" ht="14.4" x14ac:dyDescent="0.3">
      <c r="A229" s="25"/>
      <c r="B229" s="16"/>
      <c r="C229" s="11"/>
      <c r="D229" s="7" t="s">
        <v>28</v>
      </c>
      <c r="E229" s="50" t="s">
        <v>83</v>
      </c>
      <c r="F229" s="51">
        <v>150</v>
      </c>
      <c r="G229" s="51">
        <v>14</v>
      </c>
      <c r="H229" s="51">
        <v>8.5</v>
      </c>
      <c r="I229" s="51">
        <v>42</v>
      </c>
      <c r="J229" s="51">
        <v>301</v>
      </c>
      <c r="K229" s="52" t="s">
        <v>84</v>
      </c>
      <c r="L229" s="51"/>
    </row>
    <row r="230" spans="1:12" ht="14.4" x14ac:dyDescent="0.3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4.4" x14ac:dyDescent="0.3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4.4" x14ac:dyDescent="0.3">
      <c r="A232" s="25"/>
      <c r="B232" s="16"/>
      <c r="C232" s="11"/>
      <c r="D232" s="7" t="s">
        <v>31</v>
      </c>
      <c r="E232" s="50" t="s">
        <v>85</v>
      </c>
      <c r="F232" s="51">
        <v>215</v>
      </c>
      <c r="G232" s="51">
        <v>7.0000000000000007E-2</v>
      </c>
      <c r="H232" s="51">
        <v>0.01</v>
      </c>
      <c r="I232" s="51">
        <v>0.01</v>
      </c>
      <c r="J232" s="51">
        <v>35</v>
      </c>
      <c r="K232" s="52" t="s">
        <v>80</v>
      </c>
      <c r="L232" s="51"/>
    </row>
    <row r="233" spans="1:12" ht="26.4" x14ac:dyDescent="0.3">
      <c r="A233" s="25"/>
      <c r="B233" s="16"/>
      <c r="C233" s="11"/>
      <c r="D233" s="7" t="s">
        <v>32</v>
      </c>
      <c r="E233" s="50" t="s">
        <v>61</v>
      </c>
      <c r="F233" s="51">
        <v>40</v>
      </c>
      <c r="G233" s="51">
        <v>2.52</v>
      </c>
      <c r="H233" s="51">
        <v>0.36</v>
      </c>
      <c r="I233" s="51">
        <v>18.84</v>
      </c>
      <c r="J233" s="51">
        <v>91</v>
      </c>
      <c r="K233" s="52"/>
      <c r="L233" s="51"/>
    </row>
    <row r="234" spans="1:12" ht="14.4" x14ac:dyDescent="0.3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4.4" x14ac:dyDescent="0.3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4.4" x14ac:dyDescent="0.3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4.4" x14ac:dyDescent="0.3">
      <c r="A237" s="26"/>
      <c r="B237" s="18"/>
      <c r="C237" s="8"/>
      <c r="D237" s="19" t="s">
        <v>39</v>
      </c>
      <c r="E237" s="9"/>
      <c r="F237" s="21">
        <f>SUM(F228:F236)</f>
        <v>465</v>
      </c>
      <c r="G237" s="21">
        <f t="shared" ref="G237" si="156">SUM(G228:G236)</f>
        <v>17.220000000000002</v>
      </c>
      <c r="H237" s="21">
        <f t="shared" ref="H237" si="157">SUM(H228:H236)</f>
        <v>19.000000000000004</v>
      </c>
      <c r="I237" s="21">
        <f t="shared" ref="I237" si="158">SUM(I228:I236)</f>
        <v>63.17</v>
      </c>
      <c r="J237" s="21">
        <f t="shared" ref="J237" si="159">SUM(J228:J236)</f>
        <v>531</v>
      </c>
      <c r="K237" s="27"/>
      <c r="L237" s="21">
        <f t="shared" ref="L237" ca="1" si="160">SUM(L234:L242)</f>
        <v>0</v>
      </c>
    </row>
    <row r="238" spans="1:12" ht="14.4" x14ac:dyDescent="0.3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4.4" x14ac:dyDescent="0.3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4.4" x14ac:dyDescent="0.3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4.4" x14ac:dyDescent="0.3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4.4" x14ac:dyDescent="0.3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161">SUM(G238:G241)</f>
        <v>0</v>
      </c>
      <c r="H242" s="21">
        <f t="shared" ref="H242" si="162">SUM(H238:H241)</f>
        <v>0</v>
      </c>
      <c r="I242" s="21">
        <f t="shared" ref="I242" si="163">SUM(I238:I241)</f>
        <v>0</v>
      </c>
      <c r="J242" s="21">
        <f t="shared" ref="J242" si="164">SUM(J238:J241)</f>
        <v>0</v>
      </c>
      <c r="K242" s="27"/>
      <c r="L242" s="21">
        <f t="shared" ref="L242" ca="1" si="165">SUM(L235:L241)</f>
        <v>0</v>
      </c>
    </row>
    <row r="243" spans="1:12" ht="14.4" x14ac:dyDescent="0.3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4.4" x14ac:dyDescent="0.3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4.4" x14ac:dyDescent="0.3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4.4" x14ac:dyDescent="0.3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4.4" x14ac:dyDescent="0.3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4.4" x14ac:dyDescent="0.3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4.4" x14ac:dyDescent="0.3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66">SUM(G243:G248)</f>
        <v>0</v>
      </c>
      <c r="H249" s="21">
        <f t="shared" ref="H249" si="167">SUM(H243:H248)</f>
        <v>0</v>
      </c>
      <c r="I249" s="21">
        <f t="shared" ref="I249" si="168">SUM(I243:I248)</f>
        <v>0</v>
      </c>
      <c r="J249" s="21">
        <f t="shared" ref="J249" si="169">SUM(J243:J248)</f>
        <v>0</v>
      </c>
      <c r="K249" s="27"/>
      <c r="L249" s="21">
        <f t="shared" ref="L249" ca="1" si="170">SUM(L243:L251)</f>
        <v>0</v>
      </c>
    </row>
    <row r="250" spans="1:12" ht="14.4" x14ac:dyDescent="0.3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4.4" x14ac:dyDescent="0.3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4.4" x14ac:dyDescent="0.3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4.4" x14ac:dyDescent="0.3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4.4" x14ac:dyDescent="0.3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4.4" x14ac:dyDescent="0.3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4.4" x14ac:dyDescent="0.3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71">SUM(G250:G255)</f>
        <v>0</v>
      </c>
      <c r="H256" s="21">
        <f t="shared" ref="H256" si="172">SUM(H250:H255)</f>
        <v>0</v>
      </c>
      <c r="I256" s="21">
        <f t="shared" ref="I256" si="173">SUM(I250:I255)</f>
        <v>0</v>
      </c>
      <c r="J256" s="21">
        <f t="shared" ref="J256" si="174">SUM(J250:J255)</f>
        <v>0</v>
      </c>
      <c r="K256" s="27"/>
      <c r="L256" s="21">
        <f t="shared" ref="L256" ca="1" si="175">SUM(L250:L258)</f>
        <v>0</v>
      </c>
    </row>
    <row r="257" spans="1:12" ht="15.75" customHeight="1" x14ac:dyDescent="0.25">
      <c r="A257" s="31">
        <f>A216</f>
        <v>1</v>
      </c>
      <c r="B257" s="32">
        <f>B216</f>
        <v>6</v>
      </c>
      <c r="C257" s="62" t="s">
        <v>4</v>
      </c>
      <c r="D257" s="63"/>
      <c r="E257" s="33"/>
      <c r="F257" s="34">
        <f>F223+F227+F237+F242+F249+F256</f>
        <v>515</v>
      </c>
      <c r="G257" s="34">
        <f t="shared" ref="G257" si="176">G223+G227+G237+G242+G249+G256</f>
        <v>17.420000000000002</v>
      </c>
      <c r="H257" s="34">
        <f t="shared" ref="H257" si="177">H223+H227+H237+H242+H249+H256</f>
        <v>19.200000000000003</v>
      </c>
      <c r="I257" s="34">
        <f t="shared" ref="I257" si="178">I223+I227+I237+I242+I249+I256</f>
        <v>68.070000000000007</v>
      </c>
      <c r="J257" s="34">
        <f t="shared" ref="J257" si="179">J223+J227+J237+J242+J249+J256</f>
        <v>555</v>
      </c>
      <c r="K257" s="35"/>
      <c r="L257" s="34">
        <f t="shared" ref="L257" ca="1" si="180">L223+L227+L237+L242+L249+L256</f>
        <v>0</v>
      </c>
    </row>
    <row r="258" spans="1:12" ht="14.4" x14ac:dyDescent="0.3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4.4" x14ac:dyDescent="0.3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4.4" x14ac:dyDescent="0.3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4.4" x14ac:dyDescent="0.3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4.4" x14ac:dyDescent="0.3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4.4" x14ac:dyDescent="0.3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4.4" x14ac:dyDescent="0.3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4.4" x14ac:dyDescent="0.3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 t="shared" ref="G265" si="181">SUM(G258:G264)</f>
        <v>0</v>
      </c>
      <c r="H265" s="21">
        <f t="shared" ref="H265" si="182">SUM(H258:H264)</f>
        <v>0</v>
      </c>
      <c r="I265" s="21">
        <f t="shared" ref="I265" si="183">SUM(I258:I264)</f>
        <v>0</v>
      </c>
      <c r="J265" s="21">
        <f t="shared" ref="J265" si="184">SUM(J258:J264)</f>
        <v>0</v>
      </c>
      <c r="K265" s="27"/>
      <c r="L265" s="21">
        <f t="shared" si="150"/>
        <v>0</v>
      </c>
    </row>
    <row r="266" spans="1:12" ht="14.4" x14ac:dyDescent="0.3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4.4" x14ac:dyDescent="0.3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4.4" x14ac:dyDescent="0.3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4.4" x14ac:dyDescent="0.3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85">SUM(G266:G268)</f>
        <v>0</v>
      </c>
      <c r="H269" s="21">
        <f t="shared" ref="H269" si="186">SUM(H266:H268)</f>
        <v>0</v>
      </c>
      <c r="I269" s="21">
        <f t="shared" ref="I269" si="187">SUM(I266:I268)</f>
        <v>0</v>
      </c>
      <c r="J269" s="21">
        <f t="shared" ref="J269" si="188">SUM(J266:J268)</f>
        <v>0</v>
      </c>
      <c r="K269" s="27"/>
      <c r="L269" s="21">
        <f t="shared" ref="L269" ca="1" si="189">SUM(L266:L274)</f>
        <v>0</v>
      </c>
    </row>
    <row r="270" spans="1:12" ht="14.4" x14ac:dyDescent="0.3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4.4" x14ac:dyDescent="0.3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4.4" x14ac:dyDescent="0.3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4.4" x14ac:dyDescent="0.3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4.4" x14ac:dyDescent="0.3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4.4" x14ac:dyDescent="0.3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4.4" x14ac:dyDescent="0.3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4.4" x14ac:dyDescent="0.3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4.4" x14ac:dyDescent="0.3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4.4" x14ac:dyDescent="0.3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 t="shared" ref="G279" si="190">SUM(G270:G278)</f>
        <v>0</v>
      </c>
      <c r="H279" s="21">
        <f t="shared" ref="H279" si="191">SUM(H270:H278)</f>
        <v>0</v>
      </c>
      <c r="I279" s="21">
        <f t="shared" ref="I279" si="192">SUM(I270:I278)</f>
        <v>0</v>
      </c>
      <c r="J279" s="21">
        <f t="shared" ref="J279" si="193">SUM(J270:J278)</f>
        <v>0</v>
      </c>
      <c r="K279" s="27"/>
      <c r="L279" s="21">
        <f t="shared" ref="L279" ca="1" si="194">SUM(L276:L284)</f>
        <v>0</v>
      </c>
    </row>
    <row r="280" spans="1:12" ht="14.4" x14ac:dyDescent="0.3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4.4" x14ac:dyDescent="0.3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4.4" x14ac:dyDescent="0.3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4.4" x14ac:dyDescent="0.3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4.4" x14ac:dyDescent="0.3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95">SUM(G280:G283)</f>
        <v>0</v>
      </c>
      <c r="H284" s="21">
        <f t="shared" ref="H284" si="196">SUM(H280:H283)</f>
        <v>0</v>
      </c>
      <c r="I284" s="21">
        <f t="shared" ref="I284" si="197">SUM(I280:I283)</f>
        <v>0</v>
      </c>
      <c r="J284" s="21">
        <f t="shared" ref="J284" si="198">SUM(J280:J283)</f>
        <v>0</v>
      </c>
      <c r="K284" s="27"/>
      <c r="L284" s="21">
        <f t="shared" ref="L284" ca="1" si="199">SUM(L277:L283)</f>
        <v>0</v>
      </c>
    </row>
    <row r="285" spans="1:12" ht="14.4" x14ac:dyDescent="0.3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4.4" x14ac:dyDescent="0.3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4.4" x14ac:dyDescent="0.3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4.4" x14ac:dyDescent="0.3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4.4" x14ac:dyDescent="0.3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4.4" x14ac:dyDescent="0.3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4.4" x14ac:dyDescent="0.3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200">SUM(G285:G290)</f>
        <v>0</v>
      </c>
      <c r="H291" s="21">
        <f t="shared" ref="H291" si="201">SUM(H285:H290)</f>
        <v>0</v>
      </c>
      <c r="I291" s="21">
        <f t="shared" ref="I291" si="202">SUM(I285:I290)</f>
        <v>0</v>
      </c>
      <c r="J291" s="21">
        <f t="shared" ref="J291" si="203">SUM(J285:J290)</f>
        <v>0</v>
      </c>
      <c r="K291" s="27"/>
      <c r="L291" s="21">
        <f t="shared" ref="L291" ca="1" si="204">SUM(L285:L293)</f>
        <v>0</v>
      </c>
    </row>
    <row r="292" spans="1:12" ht="14.4" x14ac:dyDescent="0.3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4.4" x14ac:dyDescent="0.3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4.4" x14ac:dyDescent="0.3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4.4" x14ac:dyDescent="0.3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4.4" x14ac:dyDescent="0.3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4.4" x14ac:dyDescent="0.3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4.4" x14ac:dyDescent="0.3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205">SUM(G292:G297)</f>
        <v>0</v>
      </c>
      <c r="H298" s="21">
        <f t="shared" ref="H298" si="206">SUM(H292:H297)</f>
        <v>0</v>
      </c>
      <c r="I298" s="21">
        <f t="shared" ref="I298" si="207">SUM(I292:I297)</f>
        <v>0</v>
      </c>
      <c r="J298" s="21">
        <f t="shared" ref="J298" si="208">SUM(J292:J297)</f>
        <v>0</v>
      </c>
      <c r="K298" s="27"/>
      <c r="L298" s="21">
        <f t="shared" ref="L298" ca="1" si="209">SUM(L292:L300)</f>
        <v>0</v>
      </c>
    </row>
    <row r="299" spans="1:12" ht="15.75" customHeight="1" x14ac:dyDescent="0.25">
      <c r="A299" s="31">
        <f>A258</f>
        <v>1</v>
      </c>
      <c r="B299" s="32">
        <f>B258</f>
        <v>7</v>
      </c>
      <c r="C299" s="62" t="s">
        <v>4</v>
      </c>
      <c r="D299" s="63"/>
      <c r="E299" s="33"/>
      <c r="F299" s="34">
        <f>F265+F269+F279+F284+F291+F298</f>
        <v>0</v>
      </c>
      <c r="G299" s="34">
        <f t="shared" ref="G299" si="210">G265+G269+G279+G284+G291+G298</f>
        <v>0</v>
      </c>
      <c r="H299" s="34">
        <f t="shared" ref="H299" si="211">H265+H269+H279+H284+H291+H298</f>
        <v>0</v>
      </c>
      <c r="I299" s="34">
        <f t="shared" ref="I299" si="212">I265+I269+I279+I284+I291+I298</f>
        <v>0</v>
      </c>
      <c r="J299" s="34">
        <f t="shared" ref="J299" si="213">J265+J269+J279+J284+J291+J298</f>
        <v>0</v>
      </c>
      <c r="K299" s="35"/>
      <c r="L299" s="34">
        <f t="shared" ref="L299" ca="1" si="214">L265+L269+L279+L284+L291+L298</f>
        <v>0</v>
      </c>
    </row>
    <row r="300" spans="1:12" ht="14.4" x14ac:dyDescent="0.3">
      <c r="A300" s="22">
        <v>2</v>
      </c>
      <c r="B300" s="23">
        <v>1</v>
      </c>
      <c r="C300" s="24" t="s">
        <v>20</v>
      </c>
      <c r="D300" s="5" t="s">
        <v>21</v>
      </c>
      <c r="E300" s="47"/>
      <c r="F300" s="48"/>
      <c r="G300" s="48"/>
      <c r="H300" s="48"/>
      <c r="I300" s="48"/>
      <c r="J300" s="48"/>
      <c r="K300" s="49"/>
      <c r="L300" s="48"/>
    </row>
    <row r="301" spans="1:12" ht="14.4" x14ac:dyDescent="0.3">
      <c r="A301" s="25"/>
      <c r="B301" s="16"/>
      <c r="C301" s="11"/>
      <c r="D301" s="6"/>
      <c r="E301" s="50"/>
      <c r="F301" s="51"/>
      <c r="G301" s="51"/>
      <c r="H301" s="51"/>
      <c r="I301" s="51"/>
      <c r="J301" s="51"/>
      <c r="K301" s="52"/>
      <c r="L301" s="51"/>
    </row>
    <row r="302" spans="1:12" ht="14.4" x14ac:dyDescent="0.3">
      <c r="A302" s="25"/>
      <c r="B302" s="16"/>
      <c r="C302" s="11"/>
      <c r="D302" s="7" t="s">
        <v>22</v>
      </c>
      <c r="E302" s="50"/>
      <c r="F302" s="51"/>
      <c r="G302" s="51"/>
      <c r="H302" s="51"/>
      <c r="I302" s="51"/>
      <c r="J302" s="51"/>
      <c r="K302" s="52"/>
      <c r="L302" s="51"/>
    </row>
    <row r="303" spans="1:12" ht="14.4" x14ac:dyDescent="0.3">
      <c r="A303" s="25"/>
      <c r="B303" s="16"/>
      <c r="C303" s="11"/>
      <c r="D303" s="7" t="s">
        <v>23</v>
      </c>
      <c r="E303" s="50"/>
      <c r="F303" s="51"/>
      <c r="G303" s="51"/>
      <c r="H303" s="51"/>
      <c r="I303" s="51"/>
      <c r="J303" s="51"/>
      <c r="K303" s="52"/>
      <c r="L303" s="51"/>
    </row>
    <row r="304" spans="1:12" ht="14.4" x14ac:dyDescent="0.3">
      <c r="A304" s="25"/>
      <c r="B304" s="16"/>
      <c r="C304" s="11"/>
      <c r="D304" s="7" t="s">
        <v>24</v>
      </c>
      <c r="E304" s="50"/>
      <c r="F304" s="51"/>
      <c r="G304" s="51"/>
      <c r="H304" s="51"/>
      <c r="I304" s="51"/>
      <c r="J304" s="51"/>
      <c r="K304" s="52"/>
      <c r="L304" s="51"/>
    </row>
    <row r="305" spans="1:12" ht="14.4" x14ac:dyDescent="0.3">
      <c r="A305" s="25"/>
      <c r="B305" s="16"/>
      <c r="C305" s="11"/>
      <c r="D305" s="6"/>
      <c r="E305" s="50"/>
      <c r="F305" s="51"/>
      <c r="G305" s="51"/>
      <c r="H305" s="51"/>
      <c r="I305" s="51"/>
      <c r="J305" s="51"/>
      <c r="K305" s="52"/>
      <c r="L305" s="51"/>
    </row>
    <row r="306" spans="1:12" ht="14.4" x14ac:dyDescent="0.3">
      <c r="A306" s="25"/>
      <c r="B306" s="16"/>
      <c r="C306" s="11"/>
      <c r="D306" s="6"/>
      <c r="E306" s="50"/>
      <c r="F306" s="51"/>
      <c r="G306" s="51"/>
      <c r="H306" s="51"/>
      <c r="I306" s="51"/>
      <c r="J306" s="51"/>
      <c r="K306" s="52"/>
      <c r="L306" s="51"/>
    </row>
    <row r="307" spans="1:12" ht="14.4" x14ac:dyDescent="0.3">
      <c r="A307" s="26"/>
      <c r="B307" s="18"/>
      <c r="C307" s="8"/>
      <c r="D307" s="19" t="s">
        <v>39</v>
      </c>
      <c r="E307" s="9"/>
      <c r="F307" s="21">
        <f>SUM(F300:F306)</f>
        <v>0</v>
      </c>
      <c r="G307" s="21">
        <f t="shared" ref="G307" si="215">SUM(G300:G306)</f>
        <v>0</v>
      </c>
      <c r="H307" s="21">
        <f t="shared" ref="H307" si="216">SUM(H300:H306)</f>
        <v>0</v>
      </c>
      <c r="I307" s="21">
        <f t="shared" ref="I307" si="217">SUM(I300:I306)</f>
        <v>0</v>
      </c>
      <c r="J307" s="21">
        <f t="shared" ref="J307" si="218">SUM(J300:J306)</f>
        <v>0</v>
      </c>
      <c r="K307" s="27"/>
      <c r="L307" s="21">
        <f t="shared" ref="L307:L349" si="219">SUM(L300:L306)</f>
        <v>0</v>
      </c>
    </row>
    <row r="308" spans="1:12" ht="14.4" x14ac:dyDescent="0.3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4.4" x14ac:dyDescent="0.3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4.4" x14ac:dyDescent="0.3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4.4" x14ac:dyDescent="0.3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" si="220">SUM(G308:G310)</f>
        <v>0</v>
      </c>
      <c r="H311" s="21">
        <f t="shared" ref="H311" si="221">SUM(H308:H310)</f>
        <v>0</v>
      </c>
      <c r="I311" s="21">
        <f t="shared" ref="I311" si="222">SUM(I308:I310)</f>
        <v>0</v>
      </c>
      <c r="J311" s="21">
        <f t="shared" ref="J311" si="223">SUM(J308:J310)</f>
        <v>0</v>
      </c>
      <c r="K311" s="27"/>
      <c r="L311" s="21">
        <f t="shared" ref="L311" ca="1" si="224">SUM(L308:L316)</f>
        <v>0</v>
      </c>
    </row>
    <row r="312" spans="1:12" ht="26.4" x14ac:dyDescent="0.3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 t="s">
        <v>67</v>
      </c>
      <c r="F312" s="51">
        <v>60</v>
      </c>
      <c r="G312" s="51">
        <v>1.56</v>
      </c>
      <c r="H312" s="51">
        <v>6.16</v>
      </c>
      <c r="I312" s="51">
        <v>7.78</v>
      </c>
      <c r="J312" s="51">
        <v>94</v>
      </c>
      <c r="K312" s="52"/>
      <c r="L312" s="51"/>
    </row>
    <row r="313" spans="1:12" ht="14.4" x14ac:dyDescent="0.3">
      <c r="A313" s="25"/>
      <c r="B313" s="16"/>
      <c r="C313" s="11"/>
      <c r="D313" s="7" t="s">
        <v>28</v>
      </c>
      <c r="E313" s="50"/>
      <c r="F313" s="51"/>
      <c r="G313" s="51"/>
      <c r="H313" s="51"/>
      <c r="I313" s="51"/>
      <c r="J313" s="51"/>
      <c r="K313" s="52"/>
      <c r="L313" s="51"/>
    </row>
    <row r="314" spans="1:12" ht="14.4" x14ac:dyDescent="0.3">
      <c r="A314" s="25"/>
      <c r="B314" s="16"/>
      <c r="C314" s="11"/>
      <c r="D314" s="7" t="s">
        <v>29</v>
      </c>
      <c r="E314" s="50" t="s">
        <v>88</v>
      </c>
      <c r="F314" s="51">
        <v>90</v>
      </c>
      <c r="G314" s="51">
        <v>10.45</v>
      </c>
      <c r="H314" s="51">
        <v>6.5</v>
      </c>
      <c r="I314" s="51">
        <v>3.27</v>
      </c>
      <c r="J314" s="51">
        <v>113</v>
      </c>
      <c r="K314" s="52"/>
      <c r="L314" s="51"/>
    </row>
    <row r="315" spans="1:12" ht="14.4" x14ac:dyDescent="0.3">
      <c r="A315" s="25"/>
      <c r="B315" s="16"/>
      <c r="C315" s="11"/>
      <c r="D315" s="7" t="s">
        <v>30</v>
      </c>
      <c r="E315" s="50" t="s">
        <v>87</v>
      </c>
      <c r="F315" s="51">
        <v>140</v>
      </c>
      <c r="G315" s="51">
        <v>3.57</v>
      </c>
      <c r="H315" s="51">
        <v>5.07</v>
      </c>
      <c r="I315" s="51">
        <v>37.35</v>
      </c>
      <c r="J315" s="51">
        <v>209</v>
      </c>
      <c r="K315" s="52"/>
      <c r="L315" s="51"/>
    </row>
    <row r="316" spans="1:12" ht="14.4" x14ac:dyDescent="0.3">
      <c r="A316" s="25"/>
      <c r="B316" s="16"/>
      <c r="C316" s="11"/>
      <c r="D316" s="7" t="s">
        <v>31</v>
      </c>
      <c r="E316" s="50" t="s">
        <v>77</v>
      </c>
      <c r="F316" s="51">
        <v>200</v>
      </c>
      <c r="G316" s="51">
        <v>0.1</v>
      </c>
      <c r="H316" s="51">
        <v>0.04</v>
      </c>
      <c r="I316" s="51">
        <v>10.71</v>
      </c>
      <c r="J316" s="51">
        <v>44</v>
      </c>
      <c r="K316" s="52"/>
      <c r="L316" s="51"/>
    </row>
    <row r="317" spans="1:12" ht="26.4" x14ac:dyDescent="0.3">
      <c r="A317" s="25"/>
      <c r="B317" s="16"/>
      <c r="C317" s="11"/>
      <c r="D317" s="7" t="s">
        <v>32</v>
      </c>
      <c r="E317" s="50" t="s">
        <v>61</v>
      </c>
      <c r="F317" s="51">
        <v>40</v>
      </c>
      <c r="G317" s="51">
        <v>2.52</v>
      </c>
      <c r="H317" s="51">
        <v>0.36</v>
      </c>
      <c r="I317" s="51">
        <v>18.84</v>
      </c>
      <c r="J317" s="51">
        <v>91</v>
      </c>
      <c r="K317" s="52"/>
      <c r="L317" s="51"/>
    </row>
    <row r="318" spans="1:12" ht="14.4" x14ac:dyDescent="0.3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4.4" x14ac:dyDescent="0.3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4.4" x14ac:dyDescent="0.3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4.4" x14ac:dyDescent="0.3">
      <c r="A321" s="26"/>
      <c r="B321" s="18"/>
      <c r="C321" s="8"/>
      <c r="D321" s="19" t="s">
        <v>39</v>
      </c>
      <c r="E321" s="9"/>
      <c r="F321" s="21">
        <f>SUM(F312:F320)</f>
        <v>530</v>
      </c>
      <c r="G321" s="21">
        <f t="shared" ref="G321" si="225">SUM(G312:G320)</f>
        <v>18.2</v>
      </c>
      <c r="H321" s="21">
        <f t="shared" ref="H321" si="226">SUM(H312:H320)</f>
        <v>18.13</v>
      </c>
      <c r="I321" s="21">
        <f t="shared" ref="I321" si="227">SUM(I312:I320)</f>
        <v>77.95</v>
      </c>
      <c r="J321" s="21">
        <f t="shared" ref="J321" si="228">SUM(J312:J320)</f>
        <v>551</v>
      </c>
      <c r="K321" s="27"/>
      <c r="L321" s="21">
        <f t="shared" ref="L321" ca="1" si="229">SUM(L318:L326)</f>
        <v>0</v>
      </c>
    </row>
    <row r="322" spans="1:12" ht="14.4" x14ac:dyDescent="0.3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0"/>
      <c r="F322" s="51"/>
      <c r="G322" s="51"/>
      <c r="H322" s="51"/>
      <c r="I322" s="51"/>
      <c r="J322" s="51"/>
      <c r="K322" s="52"/>
      <c r="L322" s="51"/>
    </row>
    <row r="323" spans="1:12" ht="14.4" x14ac:dyDescent="0.3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4.4" x14ac:dyDescent="0.3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4.4" x14ac:dyDescent="0.3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4.4" x14ac:dyDescent="0.3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 t="shared" ref="G326" si="230">SUM(G322:G325)</f>
        <v>0</v>
      </c>
      <c r="H326" s="21">
        <f t="shared" ref="H326" si="231">SUM(H322:H325)</f>
        <v>0</v>
      </c>
      <c r="I326" s="21">
        <f t="shared" ref="I326" si="232">SUM(I322:I325)</f>
        <v>0</v>
      </c>
      <c r="J326" s="21">
        <f t="shared" ref="J326" si="233">SUM(J322:J325)</f>
        <v>0</v>
      </c>
      <c r="K326" s="27"/>
      <c r="L326" s="21">
        <f t="shared" ref="L326" ca="1" si="234">SUM(L319:L325)</f>
        <v>0</v>
      </c>
    </row>
    <row r="327" spans="1:12" ht="14.4" x14ac:dyDescent="0.3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4.4" x14ac:dyDescent="0.3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4.4" x14ac:dyDescent="0.3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4.4" x14ac:dyDescent="0.3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4.4" x14ac:dyDescent="0.3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4.4" x14ac:dyDescent="0.3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4.4" x14ac:dyDescent="0.3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235">SUM(G327:G332)</f>
        <v>0</v>
      </c>
      <c r="H333" s="21">
        <f t="shared" ref="H333" si="236">SUM(H327:H332)</f>
        <v>0</v>
      </c>
      <c r="I333" s="21">
        <f t="shared" ref="I333" si="237">SUM(I327:I332)</f>
        <v>0</v>
      </c>
      <c r="J333" s="21">
        <f t="shared" ref="J333" si="238">SUM(J327:J332)</f>
        <v>0</v>
      </c>
      <c r="K333" s="27"/>
      <c r="L333" s="21">
        <f t="shared" ref="L333" ca="1" si="239">SUM(L327:L335)</f>
        <v>0</v>
      </c>
    </row>
    <row r="334" spans="1:12" ht="14.4" x14ac:dyDescent="0.3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4.4" x14ac:dyDescent="0.3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4.4" x14ac:dyDescent="0.3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4.4" x14ac:dyDescent="0.3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4.4" x14ac:dyDescent="0.3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4.4" x14ac:dyDescent="0.3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4.4" x14ac:dyDescent="0.3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240">SUM(G334:G339)</f>
        <v>0</v>
      </c>
      <c r="H340" s="21">
        <f t="shared" ref="H340" si="241">SUM(H334:H339)</f>
        <v>0</v>
      </c>
      <c r="I340" s="21">
        <f t="shared" ref="I340" si="242">SUM(I334:I339)</f>
        <v>0</v>
      </c>
      <c r="J340" s="21">
        <f t="shared" ref="J340" si="243">SUM(J334:J339)</f>
        <v>0</v>
      </c>
      <c r="K340" s="27"/>
      <c r="L340" s="21">
        <f t="shared" ref="L340" ca="1" si="244">SUM(L334:L342)</f>
        <v>0</v>
      </c>
    </row>
    <row r="341" spans="1:12" ht="15.75" customHeight="1" x14ac:dyDescent="0.25">
      <c r="A341" s="31">
        <f>A300</f>
        <v>2</v>
      </c>
      <c r="B341" s="32">
        <f>B300</f>
        <v>1</v>
      </c>
      <c r="C341" s="62" t="s">
        <v>4</v>
      </c>
      <c r="D341" s="63"/>
      <c r="E341" s="33"/>
      <c r="F341" s="34">
        <f>F307+F311+F321+F326+F333+F340</f>
        <v>530</v>
      </c>
      <c r="G341" s="34">
        <f t="shared" ref="G341" si="245">G307+G311+G321+G326+G333+G340</f>
        <v>18.2</v>
      </c>
      <c r="H341" s="34">
        <f t="shared" ref="H341" si="246">H307+H311+H321+H326+H333+H340</f>
        <v>18.13</v>
      </c>
      <c r="I341" s="34">
        <f t="shared" ref="I341" si="247">I307+I311+I321+I326+I333+I340</f>
        <v>77.95</v>
      </c>
      <c r="J341" s="34">
        <f t="shared" ref="J341" si="248">J307+J311+J321+J326+J333+J340</f>
        <v>551</v>
      </c>
      <c r="K341" s="35"/>
      <c r="L341" s="34">
        <f t="shared" ref="L341" ca="1" si="249">L307+L311+L321+L326+L333+L340</f>
        <v>0</v>
      </c>
    </row>
    <row r="342" spans="1:12" ht="14.4" x14ac:dyDescent="0.3">
      <c r="A342" s="15">
        <v>2</v>
      </c>
      <c r="B342" s="16">
        <v>2</v>
      </c>
      <c r="C342" s="24" t="s">
        <v>20</v>
      </c>
      <c r="D342" s="5" t="s">
        <v>21</v>
      </c>
      <c r="E342" s="47"/>
      <c r="F342" s="48"/>
      <c r="G342" s="48"/>
      <c r="H342" s="48"/>
      <c r="I342" s="48"/>
      <c r="J342" s="48"/>
      <c r="K342" s="49"/>
      <c r="L342" s="48"/>
    </row>
    <row r="343" spans="1:12" ht="14.4" x14ac:dyDescent="0.3">
      <c r="A343" s="15"/>
      <c r="B343" s="16"/>
      <c r="C343" s="11"/>
      <c r="D343" s="6"/>
      <c r="E343" s="50"/>
      <c r="F343" s="51"/>
      <c r="G343" s="51"/>
      <c r="H343" s="51"/>
      <c r="I343" s="51"/>
      <c r="J343" s="51"/>
      <c r="K343" s="52"/>
      <c r="L343" s="51"/>
    </row>
    <row r="344" spans="1:12" ht="14.4" x14ac:dyDescent="0.3">
      <c r="A344" s="15"/>
      <c r="B344" s="16"/>
      <c r="C344" s="11"/>
      <c r="D344" s="7" t="s">
        <v>22</v>
      </c>
      <c r="E344" s="50"/>
      <c r="F344" s="51"/>
      <c r="G344" s="51"/>
      <c r="H344" s="51"/>
      <c r="I344" s="51"/>
      <c r="J344" s="51"/>
      <c r="K344" s="52"/>
      <c r="L344" s="51"/>
    </row>
    <row r="345" spans="1:12" ht="14.4" x14ac:dyDescent="0.3">
      <c r="A345" s="15"/>
      <c r="B345" s="16"/>
      <c r="C345" s="11"/>
      <c r="D345" s="7" t="s">
        <v>23</v>
      </c>
      <c r="E345" s="50"/>
      <c r="F345" s="51"/>
      <c r="G345" s="51"/>
      <c r="H345" s="51"/>
      <c r="I345" s="51"/>
      <c r="J345" s="51"/>
      <c r="K345" s="52"/>
      <c r="L345" s="51"/>
    </row>
    <row r="346" spans="1:12" ht="14.4" x14ac:dyDescent="0.3">
      <c r="A346" s="15"/>
      <c r="B346" s="16"/>
      <c r="C346" s="11"/>
      <c r="D346" s="7" t="s">
        <v>24</v>
      </c>
      <c r="E346" s="50" t="s">
        <v>65</v>
      </c>
      <c r="F346" s="51">
        <v>50</v>
      </c>
      <c r="G346" s="51">
        <v>0.2</v>
      </c>
      <c r="H346" s="51">
        <v>0.2</v>
      </c>
      <c r="I346" s="51">
        <v>4.9000000000000004</v>
      </c>
      <c r="J346" s="51">
        <v>24</v>
      </c>
      <c r="K346" s="52"/>
      <c r="L346" s="51"/>
    </row>
    <row r="347" spans="1:12" ht="14.4" x14ac:dyDescent="0.3">
      <c r="A347" s="15"/>
      <c r="B347" s="16"/>
      <c r="C347" s="11"/>
      <c r="D347" s="6"/>
      <c r="E347" s="50"/>
      <c r="F347" s="51"/>
      <c r="G347" s="51"/>
      <c r="H347" s="51"/>
      <c r="I347" s="51"/>
      <c r="J347" s="51"/>
      <c r="K347" s="52"/>
      <c r="L347" s="51"/>
    </row>
    <row r="348" spans="1:12" ht="14.4" x14ac:dyDescent="0.3">
      <c r="A348" s="15"/>
      <c r="B348" s="16"/>
      <c r="C348" s="11"/>
      <c r="D348" s="6"/>
      <c r="E348" s="50"/>
      <c r="F348" s="51"/>
      <c r="G348" s="51"/>
      <c r="H348" s="51"/>
      <c r="I348" s="51"/>
      <c r="J348" s="51"/>
      <c r="K348" s="52"/>
      <c r="L348" s="51"/>
    </row>
    <row r="349" spans="1:12" ht="14.4" x14ac:dyDescent="0.3">
      <c r="A349" s="17"/>
      <c r="B349" s="18"/>
      <c r="C349" s="8"/>
      <c r="D349" s="19" t="s">
        <v>39</v>
      </c>
      <c r="E349" s="9"/>
      <c r="F349" s="21">
        <f>SUM(F342:F348)</f>
        <v>50</v>
      </c>
      <c r="G349" s="21">
        <f t="shared" ref="G349" si="250">SUM(G342:G348)</f>
        <v>0.2</v>
      </c>
      <c r="H349" s="21">
        <f t="shared" ref="H349" si="251">SUM(H342:H348)</f>
        <v>0.2</v>
      </c>
      <c r="I349" s="21">
        <f t="shared" ref="I349" si="252">SUM(I342:I348)</f>
        <v>4.9000000000000004</v>
      </c>
      <c r="J349" s="21">
        <f t="shared" ref="J349" si="253">SUM(J342:J348)</f>
        <v>24</v>
      </c>
      <c r="K349" s="27"/>
      <c r="L349" s="21">
        <f t="shared" si="219"/>
        <v>0</v>
      </c>
    </row>
    <row r="350" spans="1:12" ht="14.4" x14ac:dyDescent="0.3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4.4" x14ac:dyDescent="0.3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4.4" x14ac:dyDescent="0.3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4.4" x14ac:dyDescent="0.3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" si="254">SUM(G350:G352)</f>
        <v>0</v>
      </c>
      <c r="H353" s="21">
        <f t="shared" ref="H353" si="255">SUM(H350:H352)</f>
        <v>0</v>
      </c>
      <c r="I353" s="21">
        <f t="shared" ref="I353" si="256">SUM(I350:I352)</f>
        <v>0</v>
      </c>
      <c r="J353" s="21">
        <f t="shared" ref="J353" si="257">SUM(J350:J352)</f>
        <v>0</v>
      </c>
      <c r="K353" s="27"/>
      <c r="L353" s="21">
        <f t="shared" ref="L353" ca="1" si="258">SUM(L350:L358)</f>
        <v>0</v>
      </c>
    </row>
    <row r="354" spans="1:12" ht="26.4" x14ac:dyDescent="0.3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 t="s">
        <v>69</v>
      </c>
      <c r="F354" s="51">
        <v>60</v>
      </c>
      <c r="G354" s="51">
        <v>3.86</v>
      </c>
      <c r="H354" s="51">
        <v>8.74</v>
      </c>
      <c r="I354" s="51">
        <v>7.46</v>
      </c>
      <c r="J354" s="51">
        <v>125</v>
      </c>
      <c r="K354" s="52"/>
      <c r="L354" s="51"/>
    </row>
    <row r="355" spans="1:12" ht="14.4" x14ac:dyDescent="0.3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4.4" x14ac:dyDescent="0.3">
      <c r="A356" s="15"/>
      <c r="B356" s="16"/>
      <c r="C356" s="11"/>
      <c r="D356" s="7" t="s">
        <v>29</v>
      </c>
      <c r="E356" s="50" t="s">
        <v>90</v>
      </c>
      <c r="F356" s="51">
        <v>160</v>
      </c>
      <c r="G356" s="51">
        <v>8.64</v>
      </c>
      <c r="H356" s="51">
        <v>7.5</v>
      </c>
      <c r="I356" s="51">
        <v>21.63</v>
      </c>
      <c r="J356" s="51">
        <v>189</v>
      </c>
      <c r="K356" s="52"/>
      <c r="L356" s="51"/>
    </row>
    <row r="357" spans="1:12" ht="14.4" x14ac:dyDescent="0.3">
      <c r="A357" s="15"/>
      <c r="B357" s="16"/>
      <c r="C357" s="11"/>
      <c r="D357" s="7" t="s">
        <v>30</v>
      </c>
      <c r="E357" s="50"/>
      <c r="F357" s="51"/>
      <c r="G357" s="51"/>
      <c r="H357" s="51"/>
      <c r="I357" s="51"/>
      <c r="J357" s="51"/>
      <c r="K357" s="52"/>
      <c r="L357" s="51"/>
    </row>
    <row r="358" spans="1:12" ht="14.4" x14ac:dyDescent="0.3">
      <c r="A358" s="15"/>
      <c r="B358" s="16"/>
      <c r="C358" s="11"/>
      <c r="D358" s="7" t="s">
        <v>31</v>
      </c>
      <c r="E358" s="50" t="s">
        <v>89</v>
      </c>
      <c r="F358" s="51">
        <v>200</v>
      </c>
      <c r="G358" s="51">
        <v>3.3</v>
      </c>
      <c r="H358" s="51">
        <v>1.51</v>
      </c>
      <c r="I358" s="51">
        <v>21.9</v>
      </c>
      <c r="J358" s="51">
        <v>120</v>
      </c>
      <c r="K358" s="52"/>
      <c r="L358" s="51"/>
    </row>
    <row r="359" spans="1:12" ht="26.4" x14ac:dyDescent="0.3">
      <c r="A359" s="15"/>
      <c r="B359" s="16"/>
      <c r="C359" s="11"/>
      <c r="D359" s="7" t="s">
        <v>32</v>
      </c>
      <c r="E359" s="50" t="s">
        <v>61</v>
      </c>
      <c r="F359" s="51">
        <v>40</v>
      </c>
      <c r="G359" s="51">
        <v>2.52</v>
      </c>
      <c r="H359" s="51">
        <v>0.36</v>
      </c>
      <c r="I359" s="51">
        <v>18.84</v>
      </c>
      <c r="J359" s="51">
        <v>91</v>
      </c>
      <c r="K359" s="52"/>
      <c r="L359" s="51"/>
    </row>
    <row r="360" spans="1:12" ht="14.4" x14ac:dyDescent="0.3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4.4" x14ac:dyDescent="0.3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4.4" x14ac:dyDescent="0.3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4.4" x14ac:dyDescent="0.3">
      <c r="A363" s="17"/>
      <c r="B363" s="18"/>
      <c r="C363" s="8"/>
      <c r="D363" s="19" t="s">
        <v>39</v>
      </c>
      <c r="E363" s="9"/>
      <c r="F363" s="21">
        <f>SUM(F354:F362)</f>
        <v>460</v>
      </c>
      <c r="G363" s="21">
        <f t="shared" ref="G363" si="259">SUM(G354:G362)</f>
        <v>18.32</v>
      </c>
      <c r="H363" s="21">
        <f t="shared" ref="H363" si="260">SUM(H354:H362)</f>
        <v>18.110000000000003</v>
      </c>
      <c r="I363" s="21">
        <f t="shared" ref="I363" si="261">SUM(I354:I362)</f>
        <v>69.83</v>
      </c>
      <c r="J363" s="21">
        <f t="shared" ref="J363" si="262">SUM(J354:J362)</f>
        <v>525</v>
      </c>
      <c r="K363" s="27"/>
      <c r="L363" s="21">
        <f t="shared" ref="L363" ca="1" si="263">SUM(L360:L368)</f>
        <v>0</v>
      </c>
    </row>
    <row r="364" spans="1:12" ht="14.4" x14ac:dyDescent="0.3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0"/>
      <c r="F364" s="51"/>
      <c r="G364" s="51"/>
      <c r="H364" s="51"/>
      <c r="I364" s="51"/>
      <c r="J364" s="51"/>
      <c r="K364" s="52"/>
      <c r="L364" s="51"/>
    </row>
    <row r="365" spans="1:12" ht="14.4" x14ac:dyDescent="0.3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4.4" x14ac:dyDescent="0.3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4.4" x14ac:dyDescent="0.3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4.4" x14ac:dyDescent="0.3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264">SUM(G364:G367)</f>
        <v>0</v>
      </c>
      <c r="H368" s="21">
        <f t="shared" ref="H368" si="265">SUM(H364:H367)</f>
        <v>0</v>
      </c>
      <c r="I368" s="21">
        <f t="shared" ref="I368" si="266">SUM(I364:I367)</f>
        <v>0</v>
      </c>
      <c r="J368" s="21">
        <f t="shared" ref="J368" si="267">SUM(J364:J367)</f>
        <v>0</v>
      </c>
      <c r="K368" s="27"/>
      <c r="L368" s="21">
        <f t="shared" ref="L368" ca="1" si="268">SUM(L361:L367)</f>
        <v>0</v>
      </c>
    </row>
    <row r="369" spans="1:12" ht="14.4" x14ac:dyDescent="0.3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4.4" x14ac:dyDescent="0.3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4.4" x14ac:dyDescent="0.3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4.4" x14ac:dyDescent="0.3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4.4" x14ac:dyDescent="0.3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4.4" x14ac:dyDescent="0.3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4.4" x14ac:dyDescent="0.3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269">SUM(G369:G374)</f>
        <v>0</v>
      </c>
      <c r="H375" s="21">
        <f t="shared" ref="H375" si="270">SUM(H369:H374)</f>
        <v>0</v>
      </c>
      <c r="I375" s="21">
        <f t="shared" ref="I375" si="271">SUM(I369:I374)</f>
        <v>0</v>
      </c>
      <c r="J375" s="21">
        <f t="shared" ref="J375" si="272">SUM(J369:J374)</f>
        <v>0</v>
      </c>
      <c r="K375" s="27"/>
      <c r="L375" s="21">
        <f t="shared" ref="L375" ca="1" si="273">SUM(L369:L377)</f>
        <v>0</v>
      </c>
    </row>
    <row r="376" spans="1:12" ht="14.4" x14ac:dyDescent="0.3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4.4" x14ac:dyDescent="0.3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4.4" x14ac:dyDescent="0.3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4.4" x14ac:dyDescent="0.3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4.4" x14ac:dyDescent="0.3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4.4" x14ac:dyDescent="0.3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4.4" x14ac:dyDescent="0.3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274">SUM(G376:G381)</f>
        <v>0</v>
      </c>
      <c r="H382" s="21">
        <f t="shared" ref="H382" si="275">SUM(H376:H381)</f>
        <v>0</v>
      </c>
      <c r="I382" s="21">
        <f t="shared" ref="I382" si="276">SUM(I376:I381)</f>
        <v>0</v>
      </c>
      <c r="J382" s="21">
        <f t="shared" ref="J382" si="277">SUM(J376:J381)</f>
        <v>0</v>
      </c>
      <c r="K382" s="27"/>
      <c r="L382" s="21">
        <f t="shared" ref="L382" ca="1" si="278">SUM(L376:L384)</f>
        <v>0</v>
      </c>
    </row>
    <row r="383" spans="1:12" ht="15.75" customHeight="1" x14ac:dyDescent="0.25">
      <c r="A383" s="36">
        <f>A342</f>
        <v>2</v>
      </c>
      <c r="B383" s="36">
        <f>B342</f>
        <v>2</v>
      </c>
      <c r="C383" s="62" t="s">
        <v>4</v>
      </c>
      <c r="D383" s="63"/>
      <c r="E383" s="33"/>
      <c r="F383" s="34">
        <f>F349+F353+F363+F368+F375+F382</f>
        <v>510</v>
      </c>
      <c r="G383" s="34">
        <f t="shared" ref="G383" si="279">G349+G353+G363+G368+G375+G382</f>
        <v>18.52</v>
      </c>
      <c r="H383" s="34">
        <f t="shared" ref="H383" si="280">H349+H353+H363+H368+H375+H382</f>
        <v>18.310000000000002</v>
      </c>
      <c r="I383" s="34">
        <f t="shared" ref="I383" si="281">I349+I353+I363+I368+I375+I382</f>
        <v>74.73</v>
      </c>
      <c r="J383" s="34">
        <f t="shared" ref="J383" si="282">J349+J353+J363+J368+J375+J382</f>
        <v>549</v>
      </c>
      <c r="K383" s="35"/>
      <c r="L383" s="34">
        <f t="shared" ref="L383" ca="1" si="283">L349+L353+L363+L368+L375+L382</f>
        <v>0</v>
      </c>
    </row>
    <row r="384" spans="1:12" ht="14.4" x14ac:dyDescent="0.3">
      <c r="A384" s="22">
        <v>2</v>
      </c>
      <c r="B384" s="23">
        <v>3</v>
      </c>
      <c r="C384" s="24" t="s">
        <v>20</v>
      </c>
      <c r="D384" s="5" t="s">
        <v>21</v>
      </c>
      <c r="E384" s="47"/>
      <c r="F384" s="48"/>
      <c r="G384" s="48"/>
      <c r="H384" s="48"/>
      <c r="I384" s="48"/>
      <c r="J384" s="48"/>
      <c r="K384" s="49"/>
      <c r="L384" s="48"/>
    </row>
    <row r="385" spans="1:12" ht="14.4" x14ac:dyDescent="0.3">
      <c r="A385" s="25"/>
      <c r="B385" s="16"/>
      <c r="C385" s="11"/>
      <c r="D385" s="6"/>
      <c r="E385" s="50"/>
      <c r="F385" s="51"/>
      <c r="G385" s="51"/>
      <c r="H385" s="51"/>
      <c r="I385" s="51"/>
      <c r="J385" s="51"/>
      <c r="K385" s="52"/>
      <c r="L385" s="51"/>
    </row>
    <row r="386" spans="1:12" ht="14.4" x14ac:dyDescent="0.3">
      <c r="A386" s="25"/>
      <c r="B386" s="16"/>
      <c r="C386" s="11"/>
      <c r="D386" s="7" t="s">
        <v>22</v>
      </c>
      <c r="E386" s="50"/>
      <c r="F386" s="51"/>
      <c r="G386" s="51"/>
      <c r="H386" s="51"/>
      <c r="I386" s="51"/>
      <c r="J386" s="51"/>
      <c r="K386" s="52"/>
      <c r="L386" s="51"/>
    </row>
    <row r="387" spans="1:12" ht="14.4" x14ac:dyDescent="0.3">
      <c r="A387" s="25"/>
      <c r="B387" s="16"/>
      <c r="C387" s="11"/>
      <c r="D387" s="7" t="s">
        <v>23</v>
      </c>
      <c r="E387" s="50"/>
      <c r="F387" s="51"/>
      <c r="G387" s="51"/>
      <c r="H387" s="51"/>
      <c r="I387" s="51"/>
      <c r="J387" s="51"/>
      <c r="K387" s="52"/>
      <c r="L387" s="51"/>
    </row>
    <row r="388" spans="1:12" ht="14.4" x14ac:dyDescent="0.3">
      <c r="A388" s="25"/>
      <c r="B388" s="16"/>
      <c r="C388" s="11"/>
      <c r="D388" s="7" t="s">
        <v>24</v>
      </c>
      <c r="E388" s="50"/>
      <c r="F388" s="51"/>
      <c r="G388" s="51"/>
      <c r="H388" s="51"/>
      <c r="I388" s="51"/>
      <c r="J388" s="51"/>
      <c r="K388" s="52"/>
      <c r="L388" s="51"/>
    </row>
    <row r="389" spans="1:12" ht="14.4" x14ac:dyDescent="0.3">
      <c r="A389" s="25"/>
      <c r="B389" s="16"/>
      <c r="C389" s="11"/>
      <c r="D389" s="6"/>
      <c r="E389" s="50"/>
      <c r="F389" s="51"/>
      <c r="G389" s="51"/>
      <c r="H389" s="51"/>
      <c r="I389" s="51"/>
      <c r="J389" s="51"/>
      <c r="K389" s="52"/>
      <c r="L389" s="51"/>
    </row>
    <row r="390" spans="1:12" ht="14.4" x14ac:dyDescent="0.3">
      <c r="A390" s="25"/>
      <c r="B390" s="16"/>
      <c r="C390" s="11"/>
      <c r="D390" s="6"/>
      <c r="E390" s="50"/>
      <c r="F390" s="51"/>
      <c r="G390" s="51"/>
      <c r="H390" s="51"/>
      <c r="I390" s="51"/>
      <c r="J390" s="51"/>
      <c r="K390" s="52"/>
      <c r="L390" s="51"/>
    </row>
    <row r="391" spans="1:12" ht="14.4" x14ac:dyDescent="0.3">
      <c r="A391" s="26"/>
      <c r="B391" s="18"/>
      <c r="C391" s="8"/>
      <c r="D391" s="19" t="s">
        <v>39</v>
      </c>
      <c r="E391" s="9"/>
      <c r="F391" s="21">
        <f>SUM(F384:F390)</f>
        <v>0</v>
      </c>
      <c r="G391" s="21">
        <f t="shared" ref="G391" si="284">SUM(G384:G390)</f>
        <v>0</v>
      </c>
      <c r="H391" s="21">
        <f t="shared" ref="H391" si="285">SUM(H384:H390)</f>
        <v>0</v>
      </c>
      <c r="I391" s="21">
        <f t="shared" ref="I391" si="286">SUM(I384:I390)</f>
        <v>0</v>
      </c>
      <c r="J391" s="21">
        <f t="shared" ref="J391" si="287">SUM(J384:J390)</f>
        <v>0</v>
      </c>
      <c r="K391" s="27"/>
      <c r="L391" s="21">
        <f t="shared" ref="L391:L433" si="288">SUM(L384:L390)</f>
        <v>0</v>
      </c>
    </row>
    <row r="392" spans="1:12" ht="14.4" x14ac:dyDescent="0.3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4.4" x14ac:dyDescent="0.3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4.4" x14ac:dyDescent="0.3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4.4" x14ac:dyDescent="0.3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" si="289">SUM(G392:G394)</f>
        <v>0</v>
      </c>
      <c r="H395" s="21">
        <f t="shared" ref="H395" si="290">SUM(H392:H394)</f>
        <v>0</v>
      </c>
      <c r="I395" s="21">
        <f t="shared" ref="I395" si="291">SUM(I392:I394)</f>
        <v>0</v>
      </c>
      <c r="J395" s="21">
        <f t="shared" ref="J395" si="292">SUM(J392:J394)</f>
        <v>0</v>
      </c>
      <c r="K395" s="27"/>
      <c r="L395" s="21">
        <f t="shared" ref="L395" ca="1" si="293">SUM(L392:L400)</f>
        <v>0</v>
      </c>
    </row>
    <row r="396" spans="1:12" ht="39.6" x14ac:dyDescent="0.3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 t="s">
        <v>62</v>
      </c>
      <c r="F396" s="51">
        <v>60</v>
      </c>
      <c r="G396" s="51">
        <v>1.55</v>
      </c>
      <c r="H396" s="51">
        <v>6.12</v>
      </c>
      <c r="I396" s="51">
        <v>6.63</v>
      </c>
      <c r="J396" s="51">
        <v>89</v>
      </c>
      <c r="K396" s="52"/>
      <c r="L396" s="51"/>
    </row>
    <row r="397" spans="1:12" ht="14.4" x14ac:dyDescent="0.3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/>
    </row>
    <row r="398" spans="1:12" ht="14.4" x14ac:dyDescent="0.3">
      <c r="A398" s="25"/>
      <c r="B398" s="16"/>
      <c r="C398" s="11"/>
      <c r="D398" s="7" t="s">
        <v>29</v>
      </c>
      <c r="E398" s="50" t="s">
        <v>58</v>
      </c>
      <c r="F398" s="51">
        <v>100</v>
      </c>
      <c r="G398" s="51">
        <v>8.6</v>
      </c>
      <c r="H398" s="51">
        <v>4.8</v>
      </c>
      <c r="I398" s="51">
        <v>11.75</v>
      </c>
      <c r="J398" s="51">
        <v>125</v>
      </c>
      <c r="K398" s="52"/>
      <c r="L398" s="51"/>
    </row>
    <row r="399" spans="1:12" ht="14.4" x14ac:dyDescent="0.3">
      <c r="A399" s="25"/>
      <c r="B399" s="16"/>
      <c r="C399" s="11"/>
      <c r="D399" s="7" t="s">
        <v>30</v>
      </c>
      <c r="E399" s="50" t="s">
        <v>48</v>
      </c>
      <c r="F399" s="51">
        <v>140</v>
      </c>
      <c r="G399" s="51">
        <v>5.39</v>
      </c>
      <c r="H399" s="51">
        <v>6.65</v>
      </c>
      <c r="I399" s="51">
        <v>29.98</v>
      </c>
      <c r="J399" s="51">
        <v>201</v>
      </c>
      <c r="K399" s="52"/>
      <c r="L399" s="51"/>
    </row>
    <row r="400" spans="1:12" ht="14.4" x14ac:dyDescent="0.3">
      <c r="A400" s="25"/>
      <c r="B400" s="16"/>
      <c r="C400" s="11"/>
      <c r="D400" s="7" t="s">
        <v>31</v>
      </c>
      <c r="E400" s="50" t="s">
        <v>91</v>
      </c>
      <c r="F400" s="51">
        <v>208</v>
      </c>
      <c r="G400" s="51">
        <v>0.01</v>
      </c>
      <c r="H400" s="51">
        <v>0.16</v>
      </c>
      <c r="I400" s="51">
        <v>9.84</v>
      </c>
      <c r="J400" s="51">
        <v>47</v>
      </c>
      <c r="K400" s="52"/>
      <c r="L400" s="51"/>
    </row>
    <row r="401" spans="1:12" ht="26.4" x14ac:dyDescent="0.3">
      <c r="A401" s="25"/>
      <c r="B401" s="16"/>
      <c r="C401" s="11"/>
      <c r="D401" s="7" t="s">
        <v>32</v>
      </c>
      <c r="E401" s="50" t="s">
        <v>61</v>
      </c>
      <c r="F401" s="51">
        <v>40</v>
      </c>
      <c r="G401" s="51">
        <v>2.52</v>
      </c>
      <c r="H401" s="51">
        <v>0.36</v>
      </c>
      <c r="I401" s="51">
        <v>18.84</v>
      </c>
      <c r="J401" s="51">
        <v>91</v>
      </c>
      <c r="K401" s="52"/>
      <c r="L401" s="51"/>
    </row>
    <row r="402" spans="1:12" ht="14.4" x14ac:dyDescent="0.3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4.4" x14ac:dyDescent="0.3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4.4" x14ac:dyDescent="0.3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4.4" x14ac:dyDescent="0.3">
      <c r="A405" s="26"/>
      <c r="B405" s="18"/>
      <c r="C405" s="8"/>
      <c r="D405" s="19" t="s">
        <v>39</v>
      </c>
      <c r="E405" s="9"/>
      <c r="F405" s="21">
        <f>SUM(F396:F404)</f>
        <v>548</v>
      </c>
      <c r="G405" s="21">
        <f t="shared" ref="G405" si="294">SUM(G396:G404)</f>
        <v>18.07</v>
      </c>
      <c r="H405" s="21">
        <f t="shared" ref="H405" si="295">SUM(H396:H404)</f>
        <v>18.09</v>
      </c>
      <c r="I405" s="21">
        <f t="shared" ref="I405" si="296">SUM(I396:I404)</f>
        <v>77.040000000000006</v>
      </c>
      <c r="J405" s="21">
        <f t="shared" ref="J405" si="297">SUM(J396:J404)</f>
        <v>553</v>
      </c>
      <c r="K405" s="27"/>
      <c r="L405" s="21">
        <f t="shared" ref="L405" ca="1" si="298">SUM(L402:L410)</f>
        <v>0</v>
      </c>
    </row>
    <row r="406" spans="1:12" ht="14.4" x14ac:dyDescent="0.3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0"/>
      <c r="F406" s="51"/>
      <c r="G406" s="51"/>
      <c r="H406" s="51"/>
      <c r="I406" s="51"/>
      <c r="J406" s="51"/>
      <c r="K406" s="52"/>
      <c r="L406" s="51"/>
    </row>
    <row r="407" spans="1:12" ht="14.4" x14ac:dyDescent="0.3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4.4" x14ac:dyDescent="0.3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4.4" x14ac:dyDescent="0.3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4.4" x14ac:dyDescent="0.3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 t="shared" ref="G410" si="299">SUM(G406:G409)</f>
        <v>0</v>
      </c>
      <c r="H410" s="21">
        <f t="shared" ref="H410" si="300">SUM(H406:H409)</f>
        <v>0</v>
      </c>
      <c r="I410" s="21">
        <f t="shared" ref="I410" si="301">SUM(I406:I409)</f>
        <v>0</v>
      </c>
      <c r="J410" s="21">
        <f t="shared" ref="J410" si="302">SUM(J406:J409)</f>
        <v>0</v>
      </c>
      <c r="K410" s="27"/>
      <c r="L410" s="21">
        <f t="shared" ref="L410" ca="1" si="303">SUM(L403:L409)</f>
        <v>0</v>
      </c>
    </row>
    <row r="411" spans="1:12" ht="14.4" x14ac:dyDescent="0.3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4.4" x14ac:dyDescent="0.3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4.4" x14ac:dyDescent="0.3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4.4" x14ac:dyDescent="0.3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4.4" x14ac:dyDescent="0.3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4.4" x14ac:dyDescent="0.3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4.4" x14ac:dyDescent="0.3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304">SUM(G411:G416)</f>
        <v>0</v>
      </c>
      <c r="H417" s="21">
        <f t="shared" ref="H417" si="305">SUM(H411:H416)</f>
        <v>0</v>
      </c>
      <c r="I417" s="21">
        <f t="shared" ref="I417" si="306">SUM(I411:I416)</f>
        <v>0</v>
      </c>
      <c r="J417" s="21">
        <f t="shared" ref="J417" si="307">SUM(J411:J416)</f>
        <v>0</v>
      </c>
      <c r="K417" s="27"/>
      <c r="L417" s="21">
        <f t="shared" ref="L417" ca="1" si="308">SUM(L411:L419)</f>
        <v>0</v>
      </c>
    </row>
    <row r="418" spans="1:12" ht="14.4" x14ac:dyDescent="0.3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4.4" x14ac:dyDescent="0.3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4.4" x14ac:dyDescent="0.3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4.4" x14ac:dyDescent="0.3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4.4" x14ac:dyDescent="0.3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4.4" x14ac:dyDescent="0.3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4.4" x14ac:dyDescent="0.3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309">SUM(G418:G423)</f>
        <v>0</v>
      </c>
      <c r="H424" s="21">
        <f t="shared" ref="H424" si="310">SUM(H418:H423)</f>
        <v>0</v>
      </c>
      <c r="I424" s="21">
        <f t="shared" ref="I424" si="311">SUM(I418:I423)</f>
        <v>0</v>
      </c>
      <c r="J424" s="21">
        <f t="shared" ref="J424" si="312">SUM(J418:J423)</f>
        <v>0</v>
      </c>
      <c r="K424" s="27"/>
      <c r="L424" s="21">
        <f t="shared" ref="L424" ca="1" si="313">SUM(L418:L426)</f>
        <v>0</v>
      </c>
    </row>
    <row r="425" spans="1:12" ht="15.75" customHeight="1" x14ac:dyDescent="0.25">
      <c r="A425" s="31">
        <f>A384</f>
        <v>2</v>
      </c>
      <c r="B425" s="32">
        <f>B384</f>
        <v>3</v>
      </c>
      <c r="C425" s="62" t="s">
        <v>4</v>
      </c>
      <c r="D425" s="63"/>
      <c r="E425" s="33"/>
      <c r="F425" s="34">
        <f>F391+F395+F405+F410+F417+F424</f>
        <v>548</v>
      </c>
      <c r="G425" s="34">
        <f t="shared" ref="G425" si="314">G391+G395+G405+G410+G417+G424</f>
        <v>18.07</v>
      </c>
      <c r="H425" s="34">
        <f t="shared" ref="H425" si="315">H391+H395+H405+H410+H417+H424</f>
        <v>18.09</v>
      </c>
      <c r="I425" s="34">
        <f t="shared" ref="I425" si="316">I391+I395+I405+I410+I417+I424</f>
        <v>77.040000000000006</v>
      </c>
      <c r="J425" s="34">
        <f t="shared" ref="J425" si="317">J391+J395+J405+J410+J417+J424</f>
        <v>553</v>
      </c>
      <c r="K425" s="35"/>
      <c r="L425" s="34">
        <f t="shared" ref="L425" ca="1" si="318">L391+L395+L405+L410+L417+L424</f>
        <v>0</v>
      </c>
    </row>
    <row r="426" spans="1:12" ht="14.4" x14ac:dyDescent="0.3">
      <c r="A426" s="22">
        <v>2</v>
      </c>
      <c r="B426" s="23">
        <v>4</v>
      </c>
      <c r="C426" s="24" t="s">
        <v>20</v>
      </c>
      <c r="D426" s="5" t="s">
        <v>21</v>
      </c>
      <c r="E426" s="47"/>
      <c r="F426" s="48"/>
      <c r="G426" s="48"/>
      <c r="H426" s="48"/>
      <c r="I426" s="48"/>
      <c r="J426" s="48"/>
      <c r="K426" s="49"/>
      <c r="L426" s="48"/>
    </row>
    <row r="427" spans="1:12" ht="14.4" x14ac:dyDescent="0.3">
      <c r="A427" s="25"/>
      <c r="B427" s="16"/>
      <c r="C427" s="11"/>
      <c r="D427" s="6"/>
      <c r="E427" s="50"/>
      <c r="F427" s="51"/>
      <c r="G427" s="51"/>
      <c r="H427" s="51"/>
      <c r="I427" s="51"/>
      <c r="J427" s="51"/>
      <c r="K427" s="52"/>
      <c r="L427" s="51"/>
    </row>
    <row r="428" spans="1:12" ht="14.4" x14ac:dyDescent="0.3">
      <c r="A428" s="25"/>
      <c r="B428" s="16"/>
      <c r="C428" s="11"/>
      <c r="D428" s="7" t="s">
        <v>22</v>
      </c>
      <c r="E428" s="50"/>
      <c r="F428" s="51"/>
      <c r="G428" s="51"/>
      <c r="H428" s="51"/>
      <c r="I428" s="51"/>
      <c r="J428" s="51"/>
      <c r="K428" s="52"/>
      <c r="L428" s="51"/>
    </row>
    <row r="429" spans="1:12" ht="14.4" x14ac:dyDescent="0.3">
      <c r="A429" s="25"/>
      <c r="B429" s="16"/>
      <c r="C429" s="11"/>
      <c r="D429" s="7" t="s">
        <v>23</v>
      </c>
      <c r="E429" s="50"/>
      <c r="F429" s="51"/>
      <c r="G429" s="51"/>
      <c r="H429" s="51"/>
      <c r="I429" s="51"/>
      <c r="J429" s="51"/>
      <c r="K429" s="52"/>
      <c r="L429" s="51"/>
    </row>
    <row r="430" spans="1:12" ht="14.4" x14ac:dyDescent="0.3">
      <c r="A430" s="25"/>
      <c r="B430" s="16"/>
      <c r="C430" s="11"/>
      <c r="D430" s="7" t="s">
        <v>24</v>
      </c>
      <c r="E430" s="50" t="s">
        <v>65</v>
      </c>
      <c r="F430" s="51">
        <v>50</v>
      </c>
      <c r="G430" s="51">
        <v>0.2</v>
      </c>
      <c r="H430" s="51">
        <v>0.2</v>
      </c>
      <c r="I430" s="51">
        <v>4.9000000000000004</v>
      </c>
      <c r="J430" s="51">
        <v>24</v>
      </c>
      <c r="K430" s="52"/>
      <c r="L430" s="51"/>
    </row>
    <row r="431" spans="1:12" ht="14.4" x14ac:dyDescent="0.3">
      <c r="A431" s="25"/>
      <c r="B431" s="16"/>
      <c r="C431" s="11"/>
      <c r="D431" s="6"/>
      <c r="E431" s="50"/>
      <c r="F431" s="51"/>
      <c r="G431" s="51"/>
      <c r="H431" s="51"/>
      <c r="I431" s="51"/>
      <c r="J431" s="51"/>
      <c r="K431" s="52"/>
      <c r="L431" s="51"/>
    </row>
    <row r="432" spans="1:12" ht="14.4" x14ac:dyDescent="0.3">
      <c r="A432" s="25"/>
      <c r="B432" s="16"/>
      <c r="C432" s="11"/>
      <c r="D432" s="6"/>
      <c r="E432" s="50"/>
      <c r="F432" s="51"/>
      <c r="G432" s="51"/>
      <c r="H432" s="51"/>
      <c r="I432" s="51"/>
      <c r="J432" s="51"/>
      <c r="K432" s="52"/>
      <c r="L432" s="51"/>
    </row>
    <row r="433" spans="1:12" ht="14.4" x14ac:dyDescent="0.3">
      <c r="A433" s="26"/>
      <c r="B433" s="18"/>
      <c r="C433" s="8"/>
      <c r="D433" s="19" t="s">
        <v>39</v>
      </c>
      <c r="E433" s="9"/>
      <c r="F433" s="21">
        <f>SUM(F426:F432)</f>
        <v>50</v>
      </c>
      <c r="G433" s="21">
        <f t="shared" ref="G433" si="319">SUM(G426:G432)</f>
        <v>0.2</v>
      </c>
      <c r="H433" s="21">
        <f t="shared" ref="H433" si="320">SUM(H426:H432)</f>
        <v>0.2</v>
      </c>
      <c r="I433" s="21">
        <f t="shared" ref="I433" si="321">SUM(I426:I432)</f>
        <v>4.9000000000000004</v>
      </c>
      <c r="J433" s="21">
        <f t="shared" ref="J433" si="322">SUM(J426:J432)</f>
        <v>24</v>
      </c>
      <c r="K433" s="27"/>
      <c r="L433" s="21">
        <f t="shared" si="288"/>
        <v>0</v>
      </c>
    </row>
    <row r="434" spans="1:12" ht="14.4" x14ac:dyDescent="0.3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4.4" x14ac:dyDescent="0.3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4.4" x14ac:dyDescent="0.3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4.4" x14ac:dyDescent="0.3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" si="323">SUM(G434:G436)</f>
        <v>0</v>
      </c>
      <c r="H437" s="21">
        <f t="shared" ref="H437" si="324">SUM(H434:H436)</f>
        <v>0</v>
      </c>
      <c r="I437" s="21">
        <f t="shared" ref="I437" si="325">SUM(I434:I436)</f>
        <v>0</v>
      </c>
      <c r="J437" s="21">
        <f t="shared" ref="J437" si="326">SUM(J434:J436)</f>
        <v>0</v>
      </c>
      <c r="K437" s="27"/>
      <c r="L437" s="21">
        <f t="shared" ref="L437" ca="1" si="327">SUM(L434:L442)</f>
        <v>0</v>
      </c>
    </row>
    <row r="438" spans="1:12" ht="39.6" x14ac:dyDescent="0.3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 t="s">
        <v>94</v>
      </c>
      <c r="F438" s="51">
        <v>60</v>
      </c>
      <c r="G438" s="51">
        <v>1.3</v>
      </c>
      <c r="H438" s="51">
        <v>6.19</v>
      </c>
      <c r="I438" s="51">
        <v>6.6</v>
      </c>
      <c r="J438" s="51">
        <v>88</v>
      </c>
      <c r="K438" s="52" t="s">
        <v>74</v>
      </c>
      <c r="L438" s="51"/>
    </row>
    <row r="439" spans="1:12" ht="14.4" x14ac:dyDescent="0.3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14.4" x14ac:dyDescent="0.3">
      <c r="A440" s="25"/>
      <c r="B440" s="16"/>
      <c r="C440" s="11"/>
      <c r="D440" s="7" t="s">
        <v>29</v>
      </c>
      <c r="E440" s="50" t="s">
        <v>92</v>
      </c>
      <c r="F440" s="51">
        <v>160</v>
      </c>
      <c r="G440" s="51">
        <v>13.14</v>
      </c>
      <c r="H440" s="51">
        <v>12</v>
      </c>
      <c r="I440" s="51">
        <v>34</v>
      </c>
      <c r="J440" s="51">
        <v>297</v>
      </c>
      <c r="K440" s="52"/>
      <c r="L440" s="51"/>
    </row>
    <row r="441" spans="1:12" ht="14.4" x14ac:dyDescent="0.3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4.4" x14ac:dyDescent="0.3">
      <c r="A442" s="25"/>
      <c r="B442" s="16"/>
      <c r="C442" s="11"/>
      <c r="D442" s="7" t="s">
        <v>31</v>
      </c>
      <c r="E442" s="50" t="s">
        <v>93</v>
      </c>
      <c r="F442" s="51">
        <v>215</v>
      </c>
      <c r="G442" s="51">
        <v>7.0000000000000007E-2</v>
      </c>
      <c r="H442" s="51">
        <v>0.01</v>
      </c>
      <c r="I442" s="51">
        <v>8.2100000000000009</v>
      </c>
      <c r="J442" s="51">
        <v>35</v>
      </c>
      <c r="K442" s="52"/>
      <c r="L442" s="51"/>
    </row>
    <row r="443" spans="1:12" ht="26.4" x14ac:dyDescent="0.3">
      <c r="A443" s="25"/>
      <c r="B443" s="16"/>
      <c r="C443" s="11"/>
      <c r="D443" s="7" t="s">
        <v>32</v>
      </c>
      <c r="E443" s="50" t="s">
        <v>61</v>
      </c>
      <c r="F443" s="51">
        <v>40</v>
      </c>
      <c r="G443" s="51">
        <v>2.52</v>
      </c>
      <c r="H443" s="51">
        <v>0.36</v>
      </c>
      <c r="I443" s="51">
        <v>18.84</v>
      </c>
      <c r="J443" s="51">
        <v>91</v>
      </c>
      <c r="K443" s="52"/>
      <c r="L443" s="51"/>
    </row>
    <row r="444" spans="1:12" ht="14.4" x14ac:dyDescent="0.3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4.4" x14ac:dyDescent="0.3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4.4" x14ac:dyDescent="0.3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4.4" x14ac:dyDescent="0.3">
      <c r="A447" s="26"/>
      <c r="B447" s="18"/>
      <c r="C447" s="8"/>
      <c r="D447" s="19" t="s">
        <v>39</v>
      </c>
      <c r="E447" s="9"/>
      <c r="F447" s="21">
        <f>SUM(F438:F446)</f>
        <v>475</v>
      </c>
      <c r="G447" s="21">
        <f t="shared" ref="G447" si="328">SUM(G438:G446)</f>
        <v>17.03</v>
      </c>
      <c r="H447" s="21">
        <f t="shared" ref="H447" si="329">SUM(H438:H446)</f>
        <v>18.560000000000002</v>
      </c>
      <c r="I447" s="21">
        <f t="shared" ref="I447" si="330">SUM(I438:I446)</f>
        <v>67.650000000000006</v>
      </c>
      <c r="J447" s="21">
        <f t="shared" ref="J447" si="331">SUM(J438:J446)</f>
        <v>511</v>
      </c>
      <c r="K447" s="27"/>
      <c r="L447" s="21">
        <f t="shared" ref="L447" ca="1" si="332">SUM(L444:L452)</f>
        <v>0</v>
      </c>
    </row>
    <row r="448" spans="1:12" ht="14.4" x14ac:dyDescent="0.3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0"/>
      <c r="F448" s="51"/>
      <c r="G448" s="51"/>
      <c r="H448" s="51"/>
      <c r="I448" s="51"/>
      <c r="J448" s="51"/>
      <c r="K448" s="52"/>
      <c r="L448" s="51"/>
    </row>
    <row r="449" spans="1:12" ht="14.4" x14ac:dyDescent="0.3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4.4" x14ac:dyDescent="0.3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4.4" x14ac:dyDescent="0.3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4.4" x14ac:dyDescent="0.3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 t="shared" ref="G452" si="333">SUM(G448:G451)</f>
        <v>0</v>
      </c>
      <c r="H452" s="21">
        <f t="shared" ref="H452" si="334">SUM(H448:H451)</f>
        <v>0</v>
      </c>
      <c r="I452" s="21">
        <f t="shared" ref="I452" si="335">SUM(I448:I451)</f>
        <v>0</v>
      </c>
      <c r="J452" s="21">
        <f t="shared" ref="J452" si="336">SUM(J448:J451)</f>
        <v>0</v>
      </c>
      <c r="K452" s="27"/>
      <c r="L452" s="21">
        <f t="shared" ref="L452" ca="1" si="337">SUM(L445:L451)</f>
        <v>0</v>
      </c>
    </row>
    <row r="453" spans="1:12" ht="14.4" x14ac:dyDescent="0.3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4.4" x14ac:dyDescent="0.3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4.4" x14ac:dyDescent="0.3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4.4" x14ac:dyDescent="0.3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4.4" x14ac:dyDescent="0.3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4.4" x14ac:dyDescent="0.3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4.4" x14ac:dyDescent="0.3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338">SUM(G453:G458)</f>
        <v>0</v>
      </c>
      <c r="H459" s="21">
        <f t="shared" ref="H459" si="339">SUM(H453:H458)</f>
        <v>0</v>
      </c>
      <c r="I459" s="21">
        <f t="shared" ref="I459" si="340">SUM(I453:I458)</f>
        <v>0</v>
      </c>
      <c r="J459" s="21">
        <f t="shared" ref="J459" si="341">SUM(J453:J458)</f>
        <v>0</v>
      </c>
      <c r="K459" s="27"/>
      <c r="L459" s="21">
        <f t="shared" ref="L459" ca="1" si="342">SUM(L453:L461)</f>
        <v>0</v>
      </c>
    </row>
    <row r="460" spans="1:12" ht="14.4" x14ac:dyDescent="0.3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4.4" x14ac:dyDescent="0.3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4.4" x14ac:dyDescent="0.3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4.4" x14ac:dyDescent="0.3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4.4" x14ac:dyDescent="0.3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4.4" x14ac:dyDescent="0.3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4.4" x14ac:dyDescent="0.3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343">SUM(G460:G465)</f>
        <v>0</v>
      </c>
      <c r="H466" s="21">
        <f t="shared" ref="H466" si="344">SUM(H460:H465)</f>
        <v>0</v>
      </c>
      <c r="I466" s="21">
        <f t="shared" ref="I466" si="345">SUM(I460:I465)</f>
        <v>0</v>
      </c>
      <c r="J466" s="21">
        <f t="shared" ref="J466" si="346">SUM(J460:J465)</f>
        <v>0</v>
      </c>
      <c r="K466" s="27"/>
      <c r="L466" s="21">
        <f t="shared" ref="L466" ca="1" si="347">SUM(L460:L468)</f>
        <v>0</v>
      </c>
    </row>
    <row r="467" spans="1:12" ht="15.75" customHeight="1" x14ac:dyDescent="0.25">
      <c r="A467" s="31">
        <f>A426</f>
        <v>2</v>
      </c>
      <c r="B467" s="32">
        <f>B426</f>
        <v>4</v>
      </c>
      <c r="C467" s="62" t="s">
        <v>4</v>
      </c>
      <c r="D467" s="63"/>
      <c r="E467" s="33"/>
      <c r="F467" s="34">
        <f>F433+F437+F447+F452+F459+F466</f>
        <v>525</v>
      </c>
      <c r="G467" s="34">
        <f t="shared" ref="G467" si="348">G433+G437+G447+G452+G459+G466</f>
        <v>17.23</v>
      </c>
      <c r="H467" s="34">
        <f t="shared" ref="H467" si="349">H433+H437+H447+H452+H459+H466</f>
        <v>18.760000000000002</v>
      </c>
      <c r="I467" s="34">
        <f t="shared" ref="I467" si="350">I433+I437+I447+I452+I459+I466</f>
        <v>72.550000000000011</v>
      </c>
      <c r="J467" s="34">
        <f t="shared" ref="J467" si="351">J433+J437+J447+J452+J459+J466</f>
        <v>535</v>
      </c>
      <c r="K467" s="35"/>
      <c r="L467" s="34">
        <f t="shared" ref="L467" ca="1" si="352">L433+L437+L447+L452+L459+L466</f>
        <v>0</v>
      </c>
    </row>
    <row r="468" spans="1:12" ht="14.4" x14ac:dyDescent="0.3">
      <c r="A468" s="22">
        <v>2</v>
      </c>
      <c r="B468" s="23">
        <v>5</v>
      </c>
      <c r="C468" s="24" t="s">
        <v>20</v>
      </c>
      <c r="D468" s="5" t="s">
        <v>21</v>
      </c>
      <c r="E468" s="47"/>
      <c r="F468" s="48"/>
      <c r="G468" s="48"/>
      <c r="H468" s="48"/>
      <c r="I468" s="48"/>
      <c r="J468" s="48"/>
      <c r="K468" s="49"/>
      <c r="L468" s="48"/>
    </row>
    <row r="469" spans="1:12" ht="14.4" x14ac:dyDescent="0.3">
      <c r="A469" s="25"/>
      <c r="B469" s="16"/>
      <c r="C469" s="11"/>
      <c r="D469" s="6"/>
      <c r="E469" s="50"/>
      <c r="F469" s="51"/>
      <c r="G469" s="51"/>
      <c r="H469" s="51"/>
      <c r="I469" s="51"/>
      <c r="J469" s="51"/>
      <c r="K469" s="52"/>
      <c r="L469" s="51"/>
    </row>
    <row r="470" spans="1:12" ht="14.4" x14ac:dyDescent="0.3">
      <c r="A470" s="25"/>
      <c r="B470" s="16"/>
      <c r="C470" s="11"/>
      <c r="D470" s="7" t="s">
        <v>22</v>
      </c>
      <c r="E470" s="50"/>
      <c r="F470" s="51"/>
      <c r="G470" s="51"/>
      <c r="H470" s="51"/>
      <c r="I470" s="51"/>
      <c r="J470" s="51"/>
      <c r="K470" s="52"/>
      <c r="L470" s="51"/>
    </row>
    <row r="471" spans="1:12" ht="14.4" x14ac:dyDescent="0.3">
      <c r="A471" s="25"/>
      <c r="B471" s="16"/>
      <c r="C471" s="11"/>
      <c r="D471" s="7" t="s">
        <v>23</v>
      </c>
      <c r="E471" s="50"/>
      <c r="F471" s="51"/>
      <c r="G471" s="51"/>
      <c r="H471" s="51"/>
      <c r="I471" s="51"/>
      <c r="J471" s="51"/>
      <c r="K471" s="52"/>
      <c r="L471" s="51"/>
    </row>
    <row r="472" spans="1:12" ht="14.4" x14ac:dyDescent="0.3">
      <c r="A472" s="25"/>
      <c r="B472" s="16"/>
      <c r="C472" s="11"/>
      <c r="D472" s="7" t="s">
        <v>24</v>
      </c>
      <c r="E472" s="50"/>
      <c r="F472" s="51"/>
      <c r="G472" s="51"/>
      <c r="H472" s="51"/>
      <c r="I472" s="51"/>
      <c r="J472" s="51"/>
      <c r="K472" s="52"/>
      <c r="L472" s="51"/>
    </row>
    <row r="473" spans="1:12" ht="14.4" x14ac:dyDescent="0.3">
      <c r="A473" s="25"/>
      <c r="B473" s="16"/>
      <c r="C473" s="11"/>
      <c r="D473" s="6"/>
      <c r="E473" s="50"/>
      <c r="F473" s="51"/>
      <c r="G473" s="51"/>
      <c r="H473" s="51"/>
      <c r="I473" s="51"/>
      <c r="J473" s="51"/>
      <c r="K473" s="52"/>
      <c r="L473" s="51"/>
    </row>
    <row r="474" spans="1:12" ht="14.4" x14ac:dyDescent="0.3">
      <c r="A474" s="25"/>
      <c r="B474" s="16"/>
      <c r="C474" s="11"/>
      <c r="D474" s="6"/>
      <c r="E474" s="50"/>
      <c r="F474" s="51"/>
      <c r="G474" s="51"/>
      <c r="H474" s="51"/>
      <c r="I474" s="51"/>
      <c r="J474" s="51"/>
      <c r="K474" s="52"/>
      <c r="L474" s="51"/>
    </row>
    <row r="475" spans="1:12" ht="14.4" x14ac:dyDescent="0.3">
      <c r="A475" s="26"/>
      <c r="B475" s="18"/>
      <c r="C475" s="8"/>
      <c r="D475" s="19" t="s">
        <v>39</v>
      </c>
      <c r="E475" s="9"/>
      <c r="F475" s="21">
        <f>SUM(F468:F474)</f>
        <v>0</v>
      </c>
      <c r="G475" s="21">
        <f t="shared" ref="G475" si="353">SUM(G468:G474)</f>
        <v>0</v>
      </c>
      <c r="H475" s="21">
        <f t="shared" ref="H475" si="354">SUM(H468:H474)</f>
        <v>0</v>
      </c>
      <c r="I475" s="21">
        <f t="shared" ref="I475" si="355">SUM(I468:I474)</f>
        <v>0</v>
      </c>
      <c r="J475" s="21">
        <f t="shared" ref="J475" si="356">SUM(J468:J474)</f>
        <v>0</v>
      </c>
      <c r="K475" s="27"/>
      <c r="L475" s="21">
        <f t="shared" ref="L475:L517" si="357">SUM(L468:L474)</f>
        <v>0</v>
      </c>
    </row>
    <row r="476" spans="1:12" ht="14.4" x14ac:dyDescent="0.3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4.4" x14ac:dyDescent="0.3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4.4" x14ac:dyDescent="0.3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4.4" x14ac:dyDescent="0.3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" si="358">SUM(G476:G478)</f>
        <v>0</v>
      </c>
      <c r="H479" s="21">
        <f t="shared" ref="H479" si="359">SUM(H476:H478)</f>
        <v>0</v>
      </c>
      <c r="I479" s="21">
        <f t="shared" ref="I479" si="360">SUM(I476:I478)</f>
        <v>0</v>
      </c>
      <c r="J479" s="21">
        <f t="shared" ref="J479" si="361">SUM(J476:J478)</f>
        <v>0</v>
      </c>
      <c r="K479" s="27"/>
      <c r="L479" s="21">
        <f t="shared" ref="L479" ca="1" si="362">SUM(L476:L484)</f>
        <v>0</v>
      </c>
    </row>
    <row r="480" spans="1:12" ht="26.4" x14ac:dyDescent="0.3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 t="s">
        <v>73</v>
      </c>
      <c r="F480" s="51">
        <v>60</v>
      </c>
      <c r="G480" s="51">
        <v>1.62</v>
      </c>
      <c r="H480" s="51">
        <v>6.1</v>
      </c>
      <c r="I480" s="51">
        <v>6.92</v>
      </c>
      <c r="J480" s="51">
        <v>90</v>
      </c>
      <c r="K480" s="52" t="s">
        <v>74</v>
      </c>
      <c r="L480" s="51"/>
    </row>
    <row r="481" spans="1:12" ht="14.4" x14ac:dyDescent="0.3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4.4" x14ac:dyDescent="0.3">
      <c r="A482" s="25"/>
      <c r="B482" s="16"/>
      <c r="C482" s="11"/>
      <c r="D482" s="7" t="s">
        <v>29</v>
      </c>
      <c r="E482" s="50" t="s">
        <v>95</v>
      </c>
      <c r="F482" s="51">
        <v>90</v>
      </c>
      <c r="G482" s="51">
        <v>9.8000000000000007</v>
      </c>
      <c r="H482" s="51">
        <v>2.0099999999999998</v>
      </c>
      <c r="I482" s="51">
        <v>10.199999999999999</v>
      </c>
      <c r="J482" s="51">
        <v>98</v>
      </c>
      <c r="K482" s="52"/>
      <c r="L482" s="51"/>
    </row>
    <row r="483" spans="1:12" ht="14.4" x14ac:dyDescent="0.3">
      <c r="A483" s="25"/>
      <c r="B483" s="16"/>
      <c r="C483" s="11"/>
      <c r="D483" s="7" t="s">
        <v>30</v>
      </c>
      <c r="E483" s="50" t="s">
        <v>96</v>
      </c>
      <c r="F483" s="51">
        <v>145</v>
      </c>
      <c r="G483" s="51">
        <v>3.1</v>
      </c>
      <c r="H483" s="51">
        <v>7.97</v>
      </c>
      <c r="I483" s="51">
        <v>20.6</v>
      </c>
      <c r="J483" s="51">
        <v>169</v>
      </c>
      <c r="K483" s="52"/>
      <c r="L483" s="51"/>
    </row>
    <row r="484" spans="1:12" ht="14.4" x14ac:dyDescent="0.3">
      <c r="A484" s="25"/>
      <c r="B484" s="16"/>
      <c r="C484" s="11"/>
      <c r="D484" s="7" t="s">
        <v>31</v>
      </c>
      <c r="E484" s="50" t="s">
        <v>59</v>
      </c>
      <c r="F484" s="51">
        <v>215</v>
      </c>
      <c r="G484" s="51">
        <v>7.0000000000000007E-2</v>
      </c>
      <c r="H484" s="51">
        <v>0.01</v>
      </c>
      <c r="I484" s="51">
        <v>8.2100000000000009</v>
      </c>
      <c r="J484" s="51">
        <v>35</v>
      </c>
      <c r="K484" s="52"/>
      <c r="L484" s="51"/>
    </row>
    <row r="485" spans="1:12" ht="26.4" x14ac:dyDescent="0.3">
      <c r="A485" s="25"/>
      <c r="B485" s="16"/>
      <c r="C485" s="11"/>
      <c r="D485" s="7" t="s">
        <v>32</v>
      </c>
      <c r="E485" s="50" t="s">
        <v>61</v>
      </c>
      <c r="F485" s="51">
        <v>40</v>
      </c>
      <c r="G485" s="51">
        <v>2.52</v>
      </c>
      <c r="H485" s="51">
        <v>0.36</v>
      </c>
      <c r="I485" s="51">
        <v>18.84</v>
      </c>
      <c r="J485" s="51">
        <v>91</v>
      </c>
      <c r="K485" s="52"/>
      <c r="L485" s="51"/>
    </row>
    <row r="486" spans="1:12" ht="14.4" x14ac:dyDescent="0.3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4.4" x14ac:dyDescent="0.3">
      <c r="A487" s="25"/>
      <c r="B487" s="16"/>
      <c r="C487" s="11"/>
      <c r="D487" s="6"/>
      <c r="E487" s="50" t="s">
        <v>97</v>
      </c>
      <c r="F487" s="51">
        <v>15</v>
      </c>
      <c r="G487" s="51">
        <v>1.21</v>
      </c>
      <c r="H487" s="51">
        <v>3.62</v>
      </c>
      <c r="I487" s="51">
        <v>10.25</v>
      </c>
      <c r="J487" s="51">
        <v>79</v>
      </c>
      <c r="K487" s="52"/>
      <c r="L487" s="51"/>
    </row>
    <row r="488" spans="1:12" ht="14.4" x14ac:dyDescent="0.3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4.4" x14ac:dyDescent="0.3">
      <c r="A489" s="26"/>
      <c r="B489" s="18"/>
      <c r="C489" s="8"/>
      <c r="D489" s="19" t="s">
        <v>39</v>
      </c>
      <c r="E489" s="9"/>
      <c r="F489" s="21">
        <f>SUM(F480:F488)</f>
        <v>565</v>
      </c>
      <c r="G489" s="21">
        <f t="shared" ref="G489" si="363">SUM(G480:G488)</f>
        <v>18.320000000000004</v>
      </c>
      <c r="H489" s="21">
        <f t="shared" ref="H489" si="364">SUM(H480:H488)</f>
        <v>20.07</v>
      </c>
      <c r="I489" s="21">
        <f t="shared" ref="I489" si="365">SUM(I480:I488)</f>
        <v>75.02</v>
      </c>
      <c r="J489" s="21">
        <f t="shared" ref="J489" si="366">SUM(J480:J488)</f>
        <v>562</v>
      </c>
      <c r="K489" s="27"/>
      <c r="L489" s="21">
        <f t="shared" ref="L489" ca="1" si="367">SUM(L486:L494)</f>
        <v>0</v>
      </c>
    </row>
    <row r="490" spans="1:12" ht="14.4" x14ac:dyDescent="0.3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0"/>
      <c r="F490" s="51"/>
      <c r="G490" s="51"/>
      <c r="H490" s="51"/>
      <c r="I490" s="51"/>
      <c r="J490" s="51"/>
      <c r="K490" s="52"/>
      <c r="L490" s="51"/>
    </row>
    <row r="491" spans="1:12" ht="14.4" x14ac:dyDescent="0.3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4.4" x14ac:dyDescent="0.3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4.4" x14ac:dyDescent="0.3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4.4" x14ac:dyDescent="0.3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368">SUM(G490:G493)</f>
        <v>0</v>
      </c>
      <c r="H494" s="21">
        <f t="shared" ref="H494" si="369">SUM(H490:H493)</f>
        <v>0</v>
      </c>
      <c r="I494" s="21">
        <f t="shared" ref="I494" si="370">SUM(I490:I493)</f>
        <v>0</v>
      </c>
      <c r="J494" s="21">
        <f t="shared" ref="J494" si="371">SUM(J490:J493)</f>
        <v>0</v>
      </c>
      <c r="K494" s="27"/>
      <c r="L494" s="21">
        <f t="shared" ref="L494" ca="1" si="372">SUM(L487:L493)</f>
        <v>0</v>
      </c>
    </row>
    <row r="495" spans="1:12" ht="14.4" x14ac:dyDescent="0.3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4.4" x14ac:dyDescent="0.3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4.4" x14ac:dyDescent="0.3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4.4" x14ac:dyDescent="0.3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4.4" x14ac:dyDescent="0.3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4.4" x14ac:dyDescent="0.3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4.4" x14ac:dyDescent="0.3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373">SUM(G495:G500)</f>
        <v>0</v>
      </c>
      <c r="H501" s="21">
        <f t="shared" ref="H501" si="374">SUM(H495:H500)</f>
        <v>0</v>
      </c>
      <c r="I501" s="21">
        <f t="shared" ref="I501" si="375">SUM(I495:I500)</f>
        <v>0</v>
      </c>
      <c r="J501" s="21">
        <f t="shared" ref="J501" si="376">SUM(J495:J500)</f>
        <v>0</v>
      </c>
      <c r="K501" s="27"/>
      <c r="L501" s="21">
        <f t="shared" ref="L501" ca="1" si="377">SUM(L495:L503)</f>
        <v>0</v>
      </c>
    </row>
    <row r="502" spans="1:12" ht="14.4" x14ac:dyDescent="0.3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4.4" x14ac:dyDescent="0.3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4.4" x14ac:dyDescent="0.3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4.4" x14ac:dyDescent="0.3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4.4" x14ac:dyDescent="0.3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4.4" x14ac:dyDescent="0.3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4.4" x14ac:dyDescent="0.3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378">SUM(G502:G507)</f>
        <v>0</v>
      </c>
      <c r="H508" s="21">
        <f t="shared" ref="H508" si="379">SUM(H502:H507)</f>
        <v>0</v>
      </c>
      <c r="I508" s="21">
        <f t="shared" ref="I508" si="380">SUM(I502:I507)</f>
        <v>0</v>
      </c>
      <c r="J508" s="21">
        <f t="shared" ref="J508" si="381">SUM(J502:J507)</f>
        <v>0</v>
      </c>
      <c r="K508" s="27"/>
      <c r="L508" s="21">
        <f t="shared" ref="L508" ca="1" si="382">SUM(L502:L510)</f>
        <v>0</v>
      </c>
    </row>
    <row r="509" spans="1:12" ht="15.75" customHeight="1" x14ac:dyDescent="0.25">
      <c r="A509" s="31">
        <f>A468</f>
        <v>2</v>
      </c>
      <c r="B509" s="32">
        <f>B468</f>
        <v>5</v>
      </c>
      <c r="C509" s="62" t="s">
        <v>4</v>
      </c>
      <c r="D509" s="63"/>
      <c r="E509" s="33"/>
      <c r="F509" s="34">
        <f>F475+F479+F489+F494+F501+F508</f>
        <v>565</v>
      </c>
      <c r="G509" s="34">
        <f t="shared" ref="G509" si="383">G475+G479+G489+G494+G501+G508</f>
        <v>18.320000000000004</v>
      </c>
      <c r="H509" s="34">
        <f t="shared" ref="H509" si="384">H475+H479+H489+H494+H501+H508</f>
        <v>20.07</v>
      </c>
      <c r="I509" s="34">
        <f t="shared" ref="I509" si="385">I475+I479+I489+I494+I501+I508</f>
        <v>75.02</v>
      </c>
      <c r="J509" s="34">
        <f t="shared" ref="J509" si="386">J475+J479+J489+J494+J501+J508</f>
        <v>562</v>
      </c>
      <c r="K509" s="35"/>
      <c r="L509" s="34">
        <f t="shared" ref="L509" ca="1" si="387">L475+L479+L489+L494+L501+L508</f>
        <v>0</v>
      </c>
    </row>
    <row r="510" spans="1:12" ht="14.4" x14ac:dyDescent="0.3">
      <c r="A510" s="22">
        <v>2</v>
      </c>
      <c r="B510" s="23">
        <v>6</v>
      </c>
      <c r="C510" s="24" t="s">
        <v>20</v>
      </c>
      <c r="D510" s="5" t="s">
        <v>21</v>
      </c>
      <c r="E510" s="47"/>
      <c r="F510" s="48"/>
      <c r="G510" s="48"/>
      <c r="H510" s="48"/>
      <c r="I510" s="48"/>
      <c r="J510" s="48"/>
      <c r="K510" s="49"/>
      <c r="L510" s="48"/>
    </row>
    <row r="511" spans="1:12" ht="14.4" x14ac:dyDescent="0.3">
      <c r="A511" s="25"/>
      <c r="B511" s="16"/>
      <c r="C511" s="11"/>
      <c r="D511" s="6"/>
      <c r="E511" s="50"/>
      <c r="F511" s="51"/>
      <c r="G511" s="51"/>
      <c r="H511" s="51"/>
      <c r="I511" s="51"/>
      <c r="J511" s="51"/>
      <c r="K511" s="52"/>
      <c r="L511" s="51"/>
    </row>
    <row r="512" spans="1:12" ht="14.4" x14ac:dyDescent="0.3">
      <c r="A512" s="25"/>
      <c r="B512" s="16"/>
      <c r="C512" s="11"/>
      <c r="D512" s="7" t="s">
        <v>22</v>
      </c>
      <c r="E512" s="50"/>
      <c r="F512" s="51"/>
      <c r="G512" s="51"/>
      <c r="H512" s="51"/>
      <c r="I512" s="51"/>
      <c r="J512" s="51"/>
      <c r="K512" s="52"/>
      <c r="L512" s="51"/>
    </row>
    <row r="513" spans="1:12" ht="14.4" x14ac:dyDescent="0.3">
      <c r="A513" s="25"/>
      <c r="B513" s="16"/>
      <c r="C513" s="11"/>
      <c r="D513" s="7" t="s">
        <v>23</v>
      </c>
      <c r="E513" s="50"/>
      <c r="F513" s="51"/>
      <c r="G513" s="51"/>
      <c r="H513" s="51"/>
      <c r="I513" s="51"/>
      <c r="J513" s="51"/>
      <c r="K513" s="52"/>
      <c r="L513" s="51"/>
    </row>
    <row r="514" spans="1:12" ht="14.4" x14ac:dyDescent="0.3">
      <c r="A514" s="25"/>
      <c r="B514" s="16"/>
      <c r="C514" s="11"/>
      <c r="D514" s="7" t="s">
        <v>24</v>
      </c>
      <c r="E514" s="50" t="s">
        <v>65</v>
      </c>
      <c r="F514" s="51">
        <v>90</v>
      </c>
      <c r="G514" s="51">
        <v>0.36</v>
      </c>
      <c r="H514" s="51">
        <v>0.36</v>
      </c>
      <c r="I514" s="51">
        <v>8.82</v>
      </c>
      <c r="J514" s="51">
        <v>42</v>
      </c>
      <c r="K514" s="52"/>
      <c r="L514" s="51"/>
    </row>
    <row r="515" spans="1:12" ht="14.4" x14ac:dyDescent="0.3">
      <c r="A515" s="25"/>
      <c r="B515" s="16"/>
      <c r="C515" s="11"/>
      <c r="D515" s="6"/>
      <c r="E515" s="50"/>
      <c r="F515" s="51"/>
      <c r="G515" s="51"/>
      <c r="H515" s="51"/>
      <c r="I515" s="51"/>
      <c r="J515" s="51"/>
      <c r="K515" s="52"/>
      <c r="L515" s="51"/>
    </row>
    <row r="516" spans="1:12" ht="14.4" x14ac:dyDescent="0.3">
      <c r="A516" s="25"/>
      <c r="B516" s="16"/>
      <c r="C516" s="11"/>
      <c r="D516" s="6"/>
      <c r="E516" s="50"/>
      <c r="F516" s="51"/>
      <c r="G516" s="51"/>
      <c r="H516" s="51"/>
      <c r="I516" s="51"/>
      <c r="J516" s="51"/>
      <c r="K516" s="52"/>
      <c r="L516" s="51"/>
    </row>
    <row r="517" spans="1:12" ht="14.4" x14ac:dyDescent="0.3">
      <c r="A517" s="26"/>
      <c r="B517" s="18"/>
      <c r="C517" s="8"/>
      <c r="D517" s="19" t="s">
        <v>39</v>
      </c>
      <c r="E517" s="9"/>
      <c r="F517" s="21">
        <f>SUM(F510:F516)</f>
        <v>90</v>
      </c>
      <c r="G517" s="21">
        <f t="shared" ref="G517" si="388">SUM(G510:G516)</f>
        <v>0.36</v>
      </c>
      <c r="H517" s="21">
        <f t="shared" ref="H517" si="389">SUM(H510:H516)</f>
        <v>0.36</v>
      </c>
      <c r="I517" s="21">
        <f t="shared" ref="I517" si="390">SUM(I510:I516)</f>
        <v>8.82</v>
      </c>
      <c r="J517" s="21">
        <f t="shared" ref="J517" si="391">SUM(J510:J516)</f>
        <v>42</v>
      </c>
      <c r="K517" s="27"/>
      <c r="L517" s="21">
        <f t="shared" si="357"/>
        <v>0</v>
      </c>
    </row>
    <row r="518" spans="1:12" ht="14.4" x14ac:dyDescent="0.3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4.4" x14ac:dyDescent="0.3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4.4" x14ac:dyDescent="0.3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4.4" x14ac:dyDescent="0.3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392">SUM(G518:G520)</f>
        <v>0</v>
      </c>
      <c r="H521" s="21">
        <f t="shared" ref="H521" si="393">SUM(H518:H520)</f>
        <v>0</v>
      </c>
      <c r="I521" s="21">
        <f t="shared" ref="I521" si="394">SUM(I518:I520)</f>
        <v>0</v>
      </c>
      <c r="J521" s="21">
        <f t="shared" ref="J521" si="395">SUM(J518:J520)</f>
        <v>0</v>
      </c>
      <c r="K521" s="27"/>
      <c r="L521" s="21">
        <f t="shared" ref="L521" ca="1" si="396">SUM(L518:L526)</f>
        <v>0</v>
      </c>
    </row>
    <row r="522" spans="1:12" ht="26.4" x14ac:dyDescent="0.3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 t="s">
        <v>98</v>
      </c>
      <c r="F522" s="51">
        <v>60</v>
      </c>
      <c r="G522" s="51">
        <v>0.45</v>
      </c>
      <c r="H522" s="51">
        <v>10.06</v>
      </c>
      <c r="I522" s="51">
        <v>1.42</v>
      </c>
      <c r="J522" s="51">
        <v>99</v>
      </c>
      <c r="K522" s="52"/>
      <c r="L522" s="51"/>
    </row>
    <row r="523" spans="1:12" ht="14.4" x14ac:dyDescent="0.3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4.4" x14ac:dyDescent="0.3">
      <c r="A524" s="25"/>
      <c r="B524" s="16"/>
      <c r="C524" s="11"/>
      <c r="D524" s="7" t="s">
        <v>29</v>
      </c>
      <c r="E524" s="50" t="s">
        <v>100</v>
      </c>
      <c r="F524" s="51">
        <v>150</v>
      </c>
      <c r="G524" s="51">
        <v>14</v>
      </c>
      <c r="H524" s="51">
        <v>8.5</v>
      </c>
      <c r="I524" s="51">
        <v>42</v>
      </c>
      <c r="J524" s="51">
        <v>301</v>
      </c>
      <c r="K524" s="52" t="s">
        <v>84</v>
      </c>
      <c r="L524" s="51"/>
    </row>
    <row r="525" spans="1:12" ht="14.4" x14ac:dyDescent="0.3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4.4" x14ac:dyDescent="0.3">
      <c r="A526" s="25"/>
      <c r="B526" s="16"/>
      <c r="C526" s="11"/>
      <c r="D526" s="7" t="s">
        <v>31</v>
      </c>
      <c r="E526" s="50" t="s">
        <v>93</v>
      </c>
      <c r="F526" s="51">
        <v>215</v>
      </c>
      <c r="G526" s="51">
        <v>7.0000000000000007E-2</v>
      </c>
      <c r="H526" s="51">
        <v>0.01</v>
      </c>
      <c r="I526" s="51">
        <v>8.2100000000000009</v>
      </c>
      <c r="J526" s="51">
        <v>35</v>
      </c>
      <c r="K526" s="52"/>
      <c r="L526" s="51"/>
    </row>
    <row r="527" spans="1:12" ht="14.4" x14ac:dyDescent="0.3">
      <c r="A527" s="25"/>
      <c r="B527" s="16"/>
      <c r="C527" s="11"/>
      <c r="D527" s="7" t="s">
        <v>32</v>
      </c>
      <c r="E527" s="50" t="s">
        <v>99</v>
      </c>
      <c r="F527" s="51">
        <v>20</v>
      </c>
      <c r="G527" s="51">
        <v>1.52</v>
      </c>
      <c r="H527" s="51">
        <v>0.16</v>
      </c>
      <c r="I527" s="51">
        <v>9.84</v>
      </c>
      <c r="J527" s="51">
        <v>47</v>
      </c>
      <c r="K527" s="52"/>
      <c r="L527" s="51"/>
    </row>
    <row r="528" spans="1:12" ht="14.4" x14ac:dyDescent="0.3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4.4" x14ac:dyDescent="0.3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4.4" x14ac:dyDescent="0.3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4.4" x14ac:dyDescent="0.3">
      <c r="A531" s="26"/>
      <c r="B531" s="18"/>
      <c r="C531" s="8"/>
      <c r="D531" s="19" t="s">
        <v>39</v>
      </c>
      <c r="E531" s="9"/>
      <c r="F531" s="21">
        <f>SUM(F522:F530)</f>
        <v>445</v>
      </c>
      <c r="G531" s="21">
        <f t="shared" ref="G531" si="397">SUM(G522:G530)</f>
        <v>16.04</v>
      </c>
      <c r="H531" s="21">
        <f t="shared" ref="H531" si="398">SUM(H522:H530)</f>
        <v>18.730000000000004</v>
      </c>
      <c r="I531" s="21">
        <f t="shared" ref="I531" si="399">SUM(I522:I530)</f>
        <v>61.47</v>
      </c>
      <c r="J531" s="21">
        <f t="shared" ref="J531" si="400">SUM(J522:J530)</f>
        <v>482</v>
      </c>
      <c r="K531" s="27"/>
      <c r="L531" s="21">
        <f t="shared" ref="L531" ca="1" si="401">SUM(L528:L536)</f>
        <v>0</v>
      </c>
    </row>
    <row r="532" spans="1:12" ht="14.4" x14ac:dyDescent="0.3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4.4" x14ac:dyDescent="0.3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4.4" x14ac:dyDescent="0.3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4.4" x14ac:dyDescent="0.3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4.4" x14ac:dyDescent="0.3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402">SUM(G532:G535)</f>
        <v>0</v>
      </c>
      <c r="H536" s="21">
        <f t="shared" ref="H536" si="403">SUM(H532:H535)</f>
        <v>0</v>
      </c>
      <c r="I536" s="21">
        <f t="shared" ref="I536" si="404">SUM(I532:I535)</f>
        <v>0</v>
      </c>
      <c r="J536" s="21">
        <f t="shared" ref="J536" si="405">SUM(J532:J535)</f>
        <v>0</v>
      </c>
      <c r="K536" s="27"/>
      <c r="L536" s="21">
        <f t="shared" ref="L536" ca="1" si="406">SUM(L529:L535)</f>
        <v>0</v>
      </c>
    </row>
    <row r="537" spans="1:12" ht="14.4" x14ac:dyDescent="0.3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4.4" x14ac:dyDescent="0.3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4.4" x14ac:dyDescent="0.3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4.4" x14ac:dyDescent="0.3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4.4" x14ac:dyDescent="0.3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4.4" x14ac:dyDescent="0.3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4.4" x14ac:dyDescent="0.3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407">SUM(G537:G542)</f>
        <v>0</v>
      </c>
      <c r="H543" s="21">
        <f t="shared" ref="H543" si="408">SUM(H537:H542)</f>
        <v>0</v>
      </c>
      <c r="I543" s="21">
        <f t="shared" ref="I543" si="409">SUM(I537:I542)</f>
        <v>0</v>
      </c>
      <c r="J543" s="21">
        <f t="shared" ref="J543" si="410">SUM(J537:J542)</f>
        <v>0</v>
      </c>
      <c r="K543" s="27"/>
      <c r="L543" s="21">
        <f t="shared" ref="L543" ca="1" si="411">SUM(L537:L545)</f>
        <v>0</v>
      </c>
    </row>
    <row r="544" spans="1:12" ht="14.4" x14ac:dyDescent="0.3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4.4" x14ac:dyDescent="0.3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4.4" x14ac:dyDescent="0.3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4.4" x14ac:dyDescent="0.3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4.4" x14ac:dyDescent="0.3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4.4" x14ac:dyDescent="0.3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>
        <v>64.19</v>
      </c>
    </row>
    <row r="550" spans="1:12" ht="14.4" x14ac:dyDescent="0.3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412">SUM(G544:G549)</f>
        <v>0</v>
      </c>
      <c r="H550" s="21">
        <f t="shared" ref="H550" si="413">SUM(H544:H549)</f>
        <v>0</v>
      </c>
      <c r="I550" s="21">
        <f t="shared" ref="I550" si="414">SUM(I544:I549)</f>
        <v>0</v>
      </c>
      <c r="J550" s="21">
        <f t="shared" ref="J550" si="415">SUM(J544:J549)</f>
        <v>0</v>
      </c>
      <c r="K550" s="27"/>
      <c r="L550" s="21">
        <f t="shared" ref="L550" ca="1" si="416">SUM(L544:L552)</f>
        <v>0</v>
      </c>
    </row>
    <row r="551" spans="1:12" ht="15.75" customHeight="1" x14ac:dyDescent="0.25">
      <c r="A551" s="31">
        <f>A510</f>
        <v>2</v>
      </c>
      <c r="B551" s="32">
        <f>B510</f>
        <v>6</v>
      </c>
      <c r="C551" s="62" t="s">
        <v>4</v>
      </c>
      <c r="D551" s="63"/>
      <c r="E551" s="33"/>
      <c r="F551" s="34">
        <f>F517+F521+F531+F536+F543+F550</f>
        <v>535</v>
      </c>
      <c r="G551" s="34">
        <f t="shared" ref="G551" si="417">G517+G521+G531+G536+G543+G550</f>
        <v>16.399999999999999</v>
      </c>
      <c r="H551" s="34">
        <f t="shared" ref="H551" si="418">H517+H521+H531+H536+H543+H550</f>
        <v>19.090000000000003</v>
      </c>
      <c r="I551" s="34">
        <f t="shared" ref="I551" si="419">I517+I521+I531+I536+I543+I550</f>
        <v>70.289999999999992</v>
      </c>
      <c r="J551" s="34">
        <f t="shared" ref="J551" si="420">J517+J521+J531+J536+J543+J550</f>
        <v>524</v>
      </c>
      <c r="K551" s="35"/>
      <c r="L551" s="34">
        <f t="shared" ref="L551" ca="1" si="421">L517+L521+L531+L536+L543+L550</f>
        <v>0</v>
      </c>
    </row>
    <row r="552" spans="1:12" ht="14.4" x14ac:dyDescent="0.3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4.4" x14ac:dyDescent="0.3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4.4" x14ac:dyDescent="0.3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4.4" x14ac:dyDescent="0.3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4.4" x14ac:dyDescent="0.3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4.4" x14ac:dyDescent="0.3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4.4" x14ac:dyDescent="0.3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4.4" x14ac:dyDescent="0.3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422">SUM(G552:G558)</f>
        <v>0</v>
      </c>
      <c r="H559" s="21">
        <f t="shared" ref="H559" si="423">SUM(H552:H558)</f>
        <v>0</v>
      </c>
      <c r="I559" s="21">
        <f t="shared" ref="I559" si="424">SUM(I552:I558)</f>
        <v>0</v>
      </c>
      <c r="J559" s="21">
        <f t="shared" ref="J559" si="425">SUM(J552:J558)</f>
        <v>0</v>
      </c>
      <c r="K559" s="27"/>
      <c r="L559" s="21">
        <f t="shared" ref="L559" si="426">SUM(L552:L558)</f>
        <v>0</v>
      </c>
    </row>
    <row r="560" spans="1:12" ht="14.4" x14ac:dyDescent="0.3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4.4" x14ac:dyDescent="0.3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4.4" x14ac:dyDescent="0.3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4.4" x14ac:dyDescent="0.3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427">SUM(G560:G562)</f>
        <v>0</v>
      </c>
      <c r="H563" s="21">
        <f t="shared" ref="H563" si="428">SUM(H560:H562)</f>
        <v>0</v>
      </c>
      <c r="I563" s="21">
        <f t="shared" ref="I563" si="429">SUM(I560:I562)</f>
        <v>0</v>
      </c>
      <c r="J563" s="21">
        <f t="shared" ref="J563" si="430">SUM(J560:J562)</f>
        <v>0</v>
      </c>
      <c r="K563" s="27"/>
      <c r="L563" s="21">
        <f t="shared" ref="L563" ca="1" si="431">SUM(L560:L568)</f>
        <v>0</v>
      </c>
    </row>
    <row r="564" spans="1:12" ht="14.4" x14ac:dyDescent="0.3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4.4" x14ac:dyDescent="0.3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4.4" x14ac:dyDescent="0.3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4.4" x14ac:dyDescent="0.3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4.4" x14ac:dyDescent="0.3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4.4" x14ac:dyDescent="0.3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4.4" x14ac:dyDescent="0.3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4.4" x14ac:dyDescent="0.3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4.4" x14ac:dyDescent="0.3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4.4" x14ac:dyDescent="0.3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432">SUM(G564:G572)</f>
        <v>0</v>
      </c>
      <c r="H573" s="21">
        <f t="shared" ref="H573" si="433">SUM(H564:H572)</f>
        <v>0</v>
      </c>
      <c r="I573" s="21">
        <f t="shared" ref="I573" si="434">SUM(I564:I572)</f>
        <v>0</v>
      </c>
      <c r="J573" s="21">
        <f t="shared" ref="J573" si="435">SUM(J564:J572)</f>
        <v>0</v>
      </c>
      <c r="K573" s="27"/>
      <c r="L573" s="21">
        <f t="shared" ref="L573" ca="1" si="436">SUM(L570:L578)</f>
        <v>0</v>
      </c>
    </row>
    <row r="574" spans="1:12" ht="14.4" x14ac:dyDescent="0.3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4.4" x14ac:dyDescent="0.3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4.4" x14ac:dyDescent="0.3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4.4" x14ac:dyDescent="0.3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4.4" x14ac:dyDescent="0.3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437">SUM(G574:G577)</f>
        <v>0</v>
      </c>
      <c r="H578" s="21">
        <f t="shared" ref="H578" si="438">SUM(H574:H577)</f>
        <v>0</v>
      </c>
      <c r="I578" s="21">
        <f t="shared" ref="I578" si="439">SUM(I574:I577)</f>
        <v>0</v>
      </c>
      <c r="J578" s="21">
        <f t="shared" ref="J578" si="440">SUM(J574:J577)</f>
        <v>0</v>
      </c>
      <c r="K578" s="27"/>
      <c r="L578" s="21">
        <f t="shared" ref="L578" ca="1" si="441">SUM(L571:L577)</f>
        <v>0</v>
      </c>
    </row>
    <row r="579" spans="1:12" ht="14.4" x14ac:dyDescent="0.3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4.4" x14ac:dyDescent="0.3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4.4" x14ac:dyDescent="0.3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4.4" x14ac:dyDescent="0.3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4.4" x14ac:dyDescent="0.3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4.4" x14ac:dyDescent="0.3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4.4" x14ac:dyDescent="0.3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442">SUM(G579:G584)</f>
        <v>0</v>
      </c>
      <c r="H585" s="21">
        <f t="shared" ref="H585" si="443">SUM(H579:H584)</f>
        <v>0</v>
      </c>
      <c r="I585" s="21">
        <f t="shared" ref="I585" si="444">SUM(I579:I584)</f>
        <v>0</v>
      </c>
      <c r="J585" s="21">
        <f t="shared" ref="J585" si="445">SUM(J579:J584)</f>
        <v>0</v>
      </c>
      <c r="K585" s="27"/>
      <c r="L585" s="21">
        <f t="shared" ref="L585" ca="1" si="446">SUM(L579:L587)</f>
        <v>0</v>
      </c>
    </row>
    <row r="586" spans="1:12" ht="14.4" x14ac:dyDescent="0.3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4.4" x14ac:dyDescent="0.3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4.4" x14ac:dyDescent="0.3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4.4" x14ac:dyDescent="0.3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4.4" x14ac:dyDescent="0.3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4.4" x14ac:dyDescent="0.3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4.4" x14ac:dyDescent="0.3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447">SUM(G586:G591)</f>
        <v>0</v>
      </c>
      <c r="H592" s="21">
        <f t="shared" ref="H592" si="448">SUM(H586:H591)</f>
        <v>0</v>
      </c>
      <c r="I592" s="21">
        <f t="shared" ref="I592" si="449">SUM(I586:I591)</f>
        <v>0</v>
      </c>
      <c r="J592" s="21">
        <f t="shared" ref="J592" si="450">SUM(J586:J591)</f>
        <v>0</v>
      </c>
      <c r="K592" s="27"/>
      <c r="L592" s="21">
        <f t="shared" ref="L592" ca="1" si="451">SUM(L586:L594)</f>
        <v>0</v>
      </c>
    </row>
    <row r="593" spans="1:12" ht="14.4" x14ac:dyDescent="0.25">
      <c r="A593" s="37">
        <f>A552</f>
        <v>2</v>
      </c>
      <c r="B593" s="38">
        <f>B552</f>
        <v>7</v>
      </c>
      <c r="C593" s="59" t="s">
        <v>4</v>
      </c>
      <c r="D593" s="60"/>
      <c r="E593" s="39"/>
      <c r="F593" s="40">
        <f>F559+F563+F573+F578+F585+F592</f>
        <v>0</v>
      </c>
      <c r="G593" s="40">
        <f t="shared" ref="G593" si="452">G559+G563+G573+G578+G585+G592</f>
        <v>0</v>
      </c>
      <c r="H593" s="40">
        <f t="shared" ref="H593" si="453">H559+H563+H573+H578+H585+H592</f>
        <v>0</v>
      </c>
      <c r="I593" s="40">
        <f t="shared" ref="I593" si="454">I559+I563+I573+I578+I585+I592</f>
        <v>0</v>
      </c>
      <c r="J593" s="40">
        <f t="shared" ref="J593" si="455">J559+J563+J573+J578+J585+J592</f>
        <v>0</v>
      </c>
      <c r="K593" s="41"/>
      <c r="L593" s="34">
        <f ca="1">L559+L563+L573+L578+L585+L592</f>
        <v>0</v>
      </c>
    </row>
    <row r="594" spans="1:12" x14ac:dyDescent="0.25">
      <c r="A594" s="29"/>
      <c r="B594" s="30"/>
      <c r="C594" s="61" t="s">
        <v>5</v>
      </c>
      <c r="D594" s="61"/>
      <c r="E594" s="61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532.75</v>
      </c>
      <c r="G594" s="42">
        <f t="shared" ref="G594:L594" si="456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17.701666666666664</v>
      </c>
      <c r="H594" s="42">
        <f t="shared" si="456"/>
        <v>18.654166666666665</v>
      </c>
      <c r="I594" s="42">
        <f t="shared" si="456"/>
        <v>72.824999999999989</v>
      </c>
      <c r="J594" s="42">
        <f t="shared" si="456"/>
        <v>540.91666666666663</v>
      </c>
      <c r="K594" s="42"/>
      <c r="L594" s="42" t="e">
        <f t="shared" ca="1" si="456"/>
        <v>#DIV/0!</v>
      </c>
    </row>
  </sheetData>
  <sheetProtection sheet="1" objects="1" scenarios="1"/>
  <mergeCells count="18"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" right="0.7" top="0.75" bottom="0.75" header="0.3" footer="0.3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2023-10-13T10:57:02Z</cp:lastPrinted>
  <dcterms:created xsi:type="dcterms:W3CDTF">2022-05-16T14:23:56Z</dcterms:created>
  <dcterms:modified xsi:type="dcterms:W3CDTF">2023-10-16T07:22:21Z</dcterms:modified>
</cp:coreProperties>
</file>