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457" windowHeight="6789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I425" i="1" s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H383" i="1" s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I257" i="1" s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H215" i="1" s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H97" i="1"/>
  <c r="G97" i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I89" i="1" s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H47" i="1" s="1"/>
  <c r="G13" i="1"/>
  <c r="F13" i="1"/>
  <c r="F89" i="1" l="1"/>
  <c r="G131" i="1"/>
  <c r="H173" i="1"/>
  <c r="I215" i="1"/>
  <c r="F257" i="1"/>
  <c r="G299" i="1"/>
  <c r="H341" i="1"/>
  <c r="J425" i="1"/>
  <c r="H509" i="1"/>
  <c r="I551" i="1"/>
  <c r="J593" i="1"/>
  <c r="J47" i="1"/>
  <c r="J594" i="1" s="1"/>
  <c r="G89" i="1"/>
  <c r="H131" i="1"/>
  <c r="I173" i="1"/>
  <c r="F215" i="1"/>
  <c r="J215" i="1"/>
  <c r="G257" i="1"/>
  <c r="H299" i="1"/>
  <c r="I341" i="1"/>
  <c r="F383" i="1"/>
  <c r="J383" i="1"/>
  <c r="G425" i="1"/>
  <c r="H467" i="1"/>
  <c r="I509" i="1"/>
  <c r="F551" i="1"/>
  <c r="J551" i="1"/>
  <c r="G593" i="1"/>
  <c r="I47" i="1"/>
  <c r="J89" i="1"/>
  <c r="J257" i="1"/>
  <c r="I383" i="1"/>
  <c r="F425" i="1"/>
  <c r="G467" i="1"/>
  <c r="F593" i="1"/>
  <c r="F47" i="1"/>
  <c r="F594" i="1" s="1"/>
  <c r="G47" i="1"/>
  <c r="H89" i="1"/>
  <c r="I131" i="1"/>
  <c r="I594" i="1" s="1"/>
  <c r="F173" i="1"/>
  <c r="J173" i="1"/>
  <c r="G215" i="1"/>
  <c r="H257" i="1"/>
  <c r="I299" i="1"/>
  <c r="F341" i="1"/>
  <c r="J341" i="1"/>
  <c r="G383" i="1"/>
  <c r="G594" i="1" s="1"/>
  <c r="H425" i="1"/>
  <c r="I467" i="1"/>
  <c r="F509" i="1"/>
  <c r="J509" i="1"/>
  <c r="G551" i="1"/>
  <c r="H593" i="1"/>
  <c r="H594" i="1"/>
  <c r="L101" i="1"/>
  <c r="L131" i="1"/>
  <c r="L466" i="1"/>
  <c r="L479" i="1"/>
  <c r="L509" i="1"/>
  <c r="L447" i="1"/>
  <c r="L452" i="1"/>
  <c r="L237" i="1"/>
  <c r="L242" i="1"/>
  <c r="L215" i="1"/>
  <c r="L185" i="1"/>
  <c r="L551" i="1"/>
  <c r="L521" i="1"/>
  <c r="L257" i="1"/>
  <c r="L227" i="1"/>
  <c r="L383" i="1"/>
  <c r="L353" i="1"/>
  <c r="L593" i="1"/>
  <c r="L563" i="1"/>
  <c r="L256" i="1"/>
  <c r="L340" i="1"/>
  <c r="L425" i="1"/>
  <c r="L395" i="1"/>
  <c r="L173" i="1"/>
  <c r="L143" i="1"/>
  <c r="L573" i="1"/>
  <c r="L578" i="1"/>
  <c r="L311" i="1"/>
  <c r="L341" i="1"/>
  <c r="L405" i="1"/>
  <c r="L410" i="1"/>
  <c r="L508" i="1"/>
  <c r="L333" i="1"/>
  <c r="L32" i="1"/>
  <c r="L27" i="1"/>
  <c r="L284" i="1"/>
  <c r="L279" i="1"/>
  <c r="L424" i="1"/>
  <c r="L153" i="1"/>
  <c r="L158" i="1"/>
  <c r="L375" i="1"/>
  <c r="L368" i="1"/>
  <c r="L363" i="1"/>
  <c r="L592" i="1"/>
  <c r="L467" i="1"/>
  <c r="L437" i="1"/>
  <c r="L214" i="1"/>
  <c r="L321" i="1"/>
  <c r="L326" i="1"/>
  <c r="L81" i="1"/>
  <c r="L382" i="1"/>
  <c r="L550" i="1"/>
  <c r="L489" i="1"/>
  <c r="L494" i="1"/>
  <c r="L200" i="1"/>
  <c r="L195" i="1"/>
  <c r="L298" i="1"/>
  <c r="L74" i="1"/>
  <c r="L69" i="1"/>
  <c r="L116" i="1"/>
  <c r="L111" i="1"/>
  <c r="L46" i="1"/>
  <c r="L249" i="1"/>
  <c r="L299" i="1"/>
  <c r="L269" i="1"/>
  <c r="L89" i="1"/>
  <c r="L59" i="1"/>
  <c r="L88" i="1"/>
  <c r="L130" i="1"/>
  <c r="L501" i="1"/>
  <c r="L585" i="1"/>
  <c r="L207" i="1"/>
  <c r="L531" i="1"/>
  <c r="L536" i="1"/>
  <c r="L17" i="1"/>
  <c r="L47" i="1"/>
  <c r="L594" i="1"/>
  <c r="L39" i="1"/>
  <c r="L417" i="1"/>
  <c r="L165" i="1"/>
  <c r="L123" i="1"/>
  <c r="L543" i="1"/>
  <c r="L172" i="1"/>
  <c r="L291" i="1"/>
  <c r="L459" i="1"/>
</calcChain>
</file>

<file path=xl/sharedStrings.xml><?xml version="1.0" encoding="utf-8"?>
<sst xmlns="http://schemas.openxmlformats.org/spreadsheetml/2006/main" count="624" uniqueCount="123">
  <si>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</si>
  <si>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</si>
  <si>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</si>
  <si>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</si>
  <si>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</si>
  <si>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</si>
  <si>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</si>
  <si>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</si>
  <si>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</si>
  <si>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</si>
  <si>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</si>
  <si>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</si>
  <si>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</si>
  <si>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</si>
  <si>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</si>
  <si>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</si>
  <si>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</si>
  <si>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</si>
  <si>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</si>
  <si>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</si>
  <si>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</si>
  <si>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</si>
  <si>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</si>
  <si>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</si>
  <si>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</si>
  <si>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</si>
  <si>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</si>
  <si>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</si>
  <si>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</si>
  <si>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</si>
  <si>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</si>
  <si>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</si>
  <si>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</si>
  <si>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</si>
  <si>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</si>
  <si>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</si>
  <si>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</si>
  <si>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</si>
  <si>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</si>
  <si>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</si>
  <si>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</si>
  <si>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</si>
  <si>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</si>
  <si>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</si>
  <si>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</si>
  <si>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котлета домашняя из говядины</t>
  </si>
  <si>
    <t>макаронные изделия отварные с маслом сливочным</t>
  </si>
  <si>
    <t>150\5</t>
  </si>
  <si>
    <t>компот из сухофруктов</t>
  </si>
  <si>
    <t>печенье</t>
  </si>
  <si>
    <t>хлеб ржаной</t>
  </si>
  <si>
    <t>салат из моркови с яблоком</t>
  </si>
  <si>
    <t>плоды и ягодды свежие\апельсин\</t>
  </si>
  <si>
    <t>сыр порционно</t>
  </si>
  <si>
    <t>гуляш из говядины</t>
  </si>
  <si>
    <t>50\50</t>
  </si>
  <si>
    <t>каша гречневая рассыпчатая с маслом сливочным</t>
  </si>
  <si>
    <t>чай с сахаром,с лимоном</t>
  </si>
  <si>
    <t>185\10\5</t>
  </si>
  <si>
    <t>хлеб пшеничный</t>
  </si>
  <si>
    <t>салат из свеклы отварной</t>
  </si>
  <si>
    <t>птица запеченная с томатным соусом</t>
  </si>
  <si>
    <t>90\20</t>
  </si>
  <si>
    <t>рис отварной рассыпчатый с маслом сливочным</t>
  </si>
  <si>
    <t>чай с сахаром</t>
  </si>
  <si>
    <t>190\10</t>
  </si>
  <si>
    <t>хлед пшеничный\хлеб ржаной</t>
  </si>
  <si>
    <t>20\20</t>
  </si>
  <si>
    <t>1,52\1,22</t>
  </si>
  <si>
    <t>0,150\0,24</t>
  </si>
  <si>
    <t>9,84\7,92</t>
  </si>
  <si>
    <t>47\39,4</t>
  </si>
  <si>
    <t>салат из белокочанной капусты</t>
  </si>
  <si>
    <t>рыба ,тушенная в томате с овощами</t>
  </si>
  <si>
    <t>пюре картофельное с маслом сливочным</t>
  </si>
  <si>
    <t>компот из свежих яблок</t>
  </si>
  <si>
    <t>хлеб пшеничный\хлеб ржаной</t>
  </si>
  <si>
    <t>1,52\1,32</t>
  </si>
  <si>
    <t>0,16\7,92</t>
  </si>
  <si>
    <t>47\39,6</t>
  </si>
  <si>
    <t>салат из моркови с сахаром</t>
  </si>
  <si>
    <t>котлеты говяжьи</t>
  </si>
  <si>
    <t>чай с мармеладом</t>
  </si>
  <si>
    <t>0,16\0,24</t>
  </si>
  <si>
    <t>9,84\024</t>
  </si>
  <si>
    <t>47\40</t>
  </si>
  <si>
    <t>плоды и ягоды свежие\яблоки\</t>
  </si>
  <si>
    <t>жаркое по-домашнему с куриной грудкой</t>
  </si>
  <si>
    <t>50\150</t>
  </si>
  <si>
    <t>кофейный напиток с молоком</t>
  </si>
  <si>
    <t>хдеб пшеничный</t>
  </si>
  <si>
    <t>птица запеченная</t>
  </si>
  <si>
    <t>чай с сахаром с яблоком</t>
  </si>
  <si>
    <t>180\10\10</t>
  </si>
  <si>
    <t>бутерброд с маслом сливочным и сыром</t>
  </si>
  <si>
    <t>чай \витаминный\ с ягодами</t>
  </si>
  <si>
    <t>котлеты из мяса кур</t>
  </si>
  <si>
    <t>35\25</t>
  </si>
  <si>
    <t>2,66\1,65</t>
  </si>
  <si>
    <t>0,28\0,3</t>
  </si>
  <si>
    <t>17,22\9,9</t>
  </si>
  <si>
    <t>82\50</t>
  </si>
  <si>
    <t>овощи тушеные с маслом</t>
  </si>
  <si>
    <t>плоды из ягод свежих\апельсин\</t>
  </si>
  <si>
    <t>тефтели мясные в сметанно-томатном соусе</t>
  </si>
  <si>
    <t>60\40</t>
  </si>
  <si>
    <t>150\3</t>
  </si>
  <si>
    <t>напиток из свежих фруктов</t>
  </si>
  <si>
    <t>салат из свежей капусты с морковью</t>
  </si>
  <si>
    <t>плов из говядины с рисом</t>
  </si>
  <si>
    <t>чай с сахором с яблоком</t>
  </si>
  <si>
    <t>25\20</t>
  </si>
  <si>
    <t>1,9\1,32</t>
  </si>
  <si>
    <t>0,2\0,24</t>
  </si>
  <si>
    <t>12,3\7,92</t>
  </si>
  <si>
    <t>59\40</t>
  </si>
  <si>
    <t>биточки рыбные в сметанном соусе</t>
  </si>
  <si>
    <t>80\20</t>
  </si>
  <si>
    <t>картофель запеченный дольками</t>
  </si>
  <si>
    <t>какао с молоком</t>
  </si>
  <si>
    <t>директор</t>
  </si>
  <si>
    <t>МБОУ "Нижне-Наратбашская основная  общеобразовательная школа Буинского муниципального района РТ"</t>
  </si>
  <si>
    <t>Гарипов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</si>
</sst>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0" borderId="0" xfId="0" applyFont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5234375" defaultRowHeight="12.45" x14ac:dyDescent="0.3"/>
  <cols>
    <col min="1" max="1" width="4.69140625" style="2" customWidth="1"/>
    <col min="2" max="2" width="5.3046875" style="2" customWidth="1"/>
    <col min="3" max="3" width="9.15234375" style="1"/>
    <col min="4" max="4" width="11.53515625" style="1" customWidth="1"/>
    <col min="5" max="5" width="52.53515625" style="2" customWidth="1"/>
    <col min="6" max="6" width="9.3046875" style="2" customWidth="1"/>
    <col min="7" max="7" width="10" style="2" customWidth="1"/>
    <col min="8" max="8" width="7.53515625" style="2" customWidth="1"/>
    <col min="9" max="9" width="6.84375" style="2" customWidth="1"/>
    <col min="10" max="10" width="8.15234375" style="2" customWidth="1"/>
    <col min="11" max="11" width="10" style="2" customWidth="1"/>
    <col min="12" max="16384" width="9.15234375" style="2"/>
  </cols>
  <sheetData>
    <row r="1" spans="1:12" ht="14.6" x14ac:dyDescent="0.4">
      <c r="A1" s="1" t="s">
        <v>7</v>
      </c>
      <c r="C1" s="64" t="s">
        <v>121</v>
      </c>
      <c r="D1" s="65"/>
      <c r="E1" s="65"/>
      <c r="F1" s="13" t="s">
        <v>16</v>
      </c>
      <c r="G1" s="2" t="s">
        <v>17</v>
      </c>
      <c r="H1" s="58" t="s">
        <v>120</v>
      </c>
      <c r="I1" s="58"/>
      <c r="J1" s="58"/>
      <c r="K1" s="58"/>
    </row>
    <row r="2" spans="1:12" ht="18" customHeight="1" x14ac:dyDescent="0.3">
      <c r="A2" s="43" t="s">
        <v>6</v>
      </c>
      <c r="C2" s="2"/>
      <c r="G2" s="2" t="s">
        <v>18</v>
      </c>
      <c r="H2" s="66" t="s">
        <v>122</v>
      </c>
      <c r="I2" s="66"/>
      <c r="J2" s="66"/>
      <c r="K2" s="66"/>
    </row>
    <row r="3" spans="1:12" ht="17.25" customHeight="1" x14ac:dyDescent="0.3">
      <c r="A3" s="4" t="s">
        <v>8</v>
      </c>
      <c r="C3" s="2"/>
      <c r="D3" s="3"/>
      <c r="E3" s="46" t="s">
        <v>9</v>
      </c>
      <c r="G3" s="2" t="s">
        <v>19</v>
      </c>
      <c r="H3" s="55">
        <v>20</v>
      </c>
      <c r="I3" s="55">
        <v>10</v>
      </c>
      <c r="J3" s="56">
        <v>2023</v>
      </c>
      <c r="K3" s="1"/>
    </row>
    <row r="4" spans="1:12" x14ac:dyDescent="0.3">
      <c r="C4" s="2"/>
      <c r="D4" s="4"/>
      <c r="H4" s="57" t="s">
        <v>42</v>
      </c>
      <c r="I4" s="57" t="s">
        <v>43</v>
      </c>
      <c r="J4" s="57" t="s">
        <v>44</v>
      </c>
    </row>
    <row r="5" spans="1:12" ht="30.9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6" x14ac:dyDescent="0.4">
      <c r="A6" s="22">
        <v>1</v>
      </c>
      <c r="B6" s="23">
        <v>1</v>
      </c>
      <c r="C6" s="24" t="s">
        <v>20</v>
      </c>
      <c r="D6" s="5" t="s">
        <v>21</v>
      </c>
      <c r="E6" s="47" t="s">
        <v>45</v>
      </c>
      <c r="F6" s="48">
        <v>90</v>
      </c>
      <c r="G6" s="48">
        <v>8.15</v>
      </c>
      <c r="H6" s="48">
        <v>10.5</v>
      </c>
      <c r="I6" s="48">
        <v>8.1</v>
      </c>
      <c r="J6" s="48">
        <v>199.57</v>
      </c>
      <c r="K6" s="49"/>
      <c r="L6" s="48">
        <v>64.19</v>
      </c>
    </row>
    <row r="7" spans="1:12" ht="14.6" x14ac:dyDescent="0.4">
      <c r="A7" s="25"/>
      <c r="B7" s="16"/>
      <c r="C7" s="11"/>
      <c r="D7" s="6"/>
      <c r="E7" s="50" t="s">
        <v>46</v>
      </c>
      <c r="F7" s="51" t="s">
        <v>47</v>
      </c>
      <c r="G7" s="51">
        <v>5.12</v>
      </c>
      <c r="H7" s="51">
        <v>4.53</v>
      </c>
      <c r="I7" s="51">
        <v>31.99</v>
      </c>
      <c r="J7" s="51">
        <v>189.3</v>
      </c>
      <c r="K7" s="52"/>
      <c r="L7" s="51"/>
    </row>
    <row r="8" spans="1:12" ht="14.6" x14ac:dyDescent="0.4">
      <c r="A8" s="25"/>
      <c r="B8" s="16"/>
      <c r="C8" s="11"/>
      <c r="D8" s="7" t="s">
        <v>22</v>
      </c>
      <c r="E8" s="50" t="s">
        <v>48</v>
      </c>
      <c r="F8" s="51">
        <v>200</v>
      </c>
      <c r="G8" s="51">
        <v>0.66</v>
      </c>
      <c r="H8" s="51">
        <v>0.09</v>
      </c>
      <c r="I8" s="51">
        <v>22.03</v>
      </c>
      <c r="J8" s="51">
        <v>92.9</v>
      </c>
      <c r="K8" s="52"/>
      <c r="L8" s="51"/>
    </row>
    <row r="9" spans="1:12" ht="14.6" x14ac:dyDescent="0.4">
      <c r="A9" s="25"/>
      <c r="B9" s="16"/>
      <c r="C9" s="11"/>
      <c r="D9" s="7" t="s">
        <v>23</v>
      </c>
      <c r="E9" s="50" t="s">
        <v>50</v>
      </c>
      <c r="F9" s="51">
        <v>20</v>
      </c>
      <c r="G9" s="51">
        <v>1.32</v>
      </c>
      <c r="H9" s="51">
        <v>0.54</v>
      </c>
      <c r="I9" s="51">
        <v>17.82</v>
      </c>
      <c r="J9" s="51">
        <v>89.1</v>
      </c>
      <c r="K9" s="52"/>
      <c r="L9" s="51"/>
    </row>
    <row r="10" spans="1:12" ht="14.6" x14ac:dyDescent="0.4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6" x14ac:dyDescent="0.4">
      <c r="A11" s="25"/>
      <c r="B11" s="16"/>
      <c r="C11" s="11"/>
      <c r="D11" s="6"/>
      <c r="E11" s="50" t="s">
        <v>49</v>
      </c>
      <c r="F11" s="51">
        <v>40</v>
      </c>
      <c r="G11" s="51">
        <v>3.7</v>
      </c>
      <c r="H11" s="51">
        <v>4.7</v>
      </c>
      <c r="I11" s="51">
        <v>2.85</v>
      </c>
      <c r="J11" s="51">
        <v>21.5</v>
      </c>
      <c r="K11" s="52"/>
      <c r="L11" s="51"/>
    </row>
    <row r="12" spans="1:12" ht="14.6" x14ac:dyDescent="0.4">
      <c r="A12" s="25"/>
      <c r="B12" s="16"/>
      <c r="C12" s="11"/>
      <c r="D12" s="6"/>
      <c r="E12" s="50" t="s">
        <v>51</v>
      </c>
      <c r="F12" s="51">
        <v>60</v>
      </c>
      <c r="G12" s="51">
        <v>0.64</v>
      </c>
      <c r="H12" s="51">
        <v>0.1</v>
      </c>
      <c r="I12" s="51">
        <v>5.1100000000000003</v>
      </c>
      <c r="J12" s="51">
        <v>23.94</v>
      </c>
      <c r="K12" s="52"/>
      <c r="L12" s="51"/>
    </row>
    <row r="13" spans="1:12" ht="14.6" x14ac:dyDescent="0.4">
      <c r="A13" s="26"/>
      <c r="B13" s="18"/>
      <c r="C13" s="8"/>
      <c r="D13" s="19" t="s">
        <v>39</v>
      </c>
      <c r="E13" s="9"/>
      <c r="F13" s="21">
        <f>SUM(F6:F12)</f>
        <v>410</v>
      </c>
      <c r="G13" s="21">
        <f t="shared" ref="G13:J13" si="0">SUM(G6:G12)</f>
        <v>19.59</v>
      </c>
      <c r="H13" s="21">
        <f t="shared" si="0"/>
        <v>20.46</v>
      </c>
      <c r="I13" s="21">
        <f t="shared" si="0"/>
        <v>87.899999999999991</v>
      </c>
      <c r="J13" s="21">
        <f t="shared" si="0"/>
        <v>616.31000000000006</v>
      </c>
      <c r="K13" s="27"/>
      <c r="L13" s="21">
        <f t="shared" ref="L13" si="1">SUM(L6:L12)</f>
        <v>64.19</v>
      </c>
    </row>
    <row r="14" spans="1:12" ht="14.6" x14ac:dyDescent="0.4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6" x14ac:dyDescent="0.4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6" x14ac:dyDescent="0.4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6" x14ac:dyDescent="0.4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6" x14ac:dyDescent="0.4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6" x14ac:dyDescent="0.4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6" x14ac:dyDescent="0.4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6" x14ac:dyDescent="0.4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6" x14ac:dyDescent="0.4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6" x14ac:dyDescent="0.4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6" x14ac:dyDescent="0.4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6" x14ac:dyDescent="0.4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6" x14ac:dyDescent="0.4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6" x14ac:dyDescent="0.4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6" x14ac:dyDescent="0.4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6" x14ac:dyDescent="0.4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6" x14ac:dyDescent="0.4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6" x14ac:dyDescent="0.4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6" x14ac:dyDescent="0.4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6" x14ac:dyDescent="0.4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6" x14ac:dyDescent="0.4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6" x14ac:dyDescent="0.4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6" x14ac:dyDescent="0.4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6" x14ac:dyDescent="0.4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6" x14ac:dyDescent="0.4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6" x14ac:dyDescent="0.4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6" x14ac:dyDescent="0.4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6" x14ac:dyDescent="0.4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6" x14ac:dyDescent="0.4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6" x14ac:dyDescent="0.4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6" x14ac:dyDescent="0.4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6" x14ac:dyDescent="0.4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6" x14ac:dyDescent="0.4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6" x14ac:dyDescent="0.3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410</v>
      </c>
      <c r="G47" s="34">
        <f t="shared" ref="G47:J47" si="7">G13+G17+G27+G32+G39+G46</f>
        <v>19.59</v>
      </c>
      <c r="H47" s="34">
        <f t="shared" si="7"/>
        <v>20.46</v>
      </c>
      <c r="I47" s="34">
        <f t="shared" si="7"/>
        <v>87.899999999999991</v>
      </c>
      <c r="J47" s="34">
        <f t="shared" si="7"/>
        <v>616.31000000000006</v>
      </c>
      <c r="K47" s="35"/>
      <c r="L47" s="34">
        <f ca="1">L13+L17+L27+L32+L39+L46</f>
        <v>0</v>
      </c>
    </row>
    <row r="48" spans="1:12" ht="14.6" x14ac:dyDescent="0.4">
      <c r="A48" s="15">
        <v>1</v>
      </c>
      <c r="B48" s="16">
        <v>2</v>
      </c>
      <c r="C48" s="24" t="s">
        <v>20</v>
      </c>
      <c r="D48" s="5" t="s">
        <v>21</v>
      </c>
      <c r="E48" s="47" t="s">
        <v>54</v>
      </c>
      <c r="F48" s="48" t="s">
        <v>55</v>
      </c>
      <c r="G48" s="48">
        <v>10.45</v>
      </c>
      <c r="H48" s="48">
        <v>10.71</v>
      </c>
      <c r="I48" s="48">
        <v>22.89</v>
      </c>
      <c r="J48" s="48">
        <v>221</v>
      </c>
      <c r="K48" s="49"/>
      <c r="L48" s="48">
        <v>64.19</v>
      </c>
    </row>
    <row r="49" spans="1:12" ht="14.6" x14ac:dyDescent="0.4">
      <c r="A49" s="15"/>
      <c r="B49" s="16"/>
      <c r="C49" s="11"/>
      <c r="D49" s="6"/>
      <c r="E49" s="50" t="s">
        <v>56</v>
      </c>
      <c r="F49" s="51" t="s">
        <v>47</v>
      </c>
      <c r="G49" s="51">
        <v>4.6100000000000003</v>
      </c>
      <c r="H49" s="51">
        <v>6.92</v>
      </c>
      <c r="I49" s="51">
        <v>27.79</v>
      </c>
      <c r="J49" s="51">
        <v>207</v>
      </c>
      <c r="K49" s="52"/>
      <c r="L49" s="51"/>
    </row>
    <row r="50" spans="1:12" ht="14.6" x14ac:dyDescent="0.4">
      <c r="A50" s="15"/>
      <c r="B50" s="16"/>
      <c r="C50" s="11"/>
      <c r="D50" s="7" t="s">
        <v>22</v>
      </c>
      <c r="E50" s="50" t="s">
        <v>57</v>
      </c>
      <c r="F50" s="51" t="s">
        <v>58</v>
      </c>
      <c r="G50" s="51">
        <v>0.13</v>
      </c>
      <c r="H50" s="51">
        <v>0.02</v>
      </c>
      <c r="I50" s="51">
        <v>10.199999999999999</v>
      </c>
      <c r="J50" s="51">
        <v>42</v>
      </c>
      <c r="K50" s="52"/>
      <c r="L50" s="51"/>
    </row>
    <row r="51" spans="1:12" ht="14.6" x14ac:dyDescent="0.4">
      <c r="A51" s="15"/>
      <c r="B51" s="16"/>
      <c r="C51" s="11"/>
      <c r="D51" s="7" t="s">
        <v>23</v>
      </c>
      <c r="E51" s="50" t="s">
        <v>59</v>
      </c>
      <c r="F51" s="51">
        <v>25</v>
      </c>
      <c r="G51" s="51">
        <v>1.54</v>
      </c>
      <c r="H51" s="51">
        <v>0.2</v>
      </c>
      <c r="I51" s="51">
        <v>12.3</v>
      </c>
      <c r="J51" s="51">
        <v>58.75</v>
      </c>
      <c r="K51" s="52"/>
      <c r="L51" s="51"/>
    </row>
    <row r="52" spans="1:12" ht="14.6" x14ac:dyDescent="0.4">
      <c r="A52" s="15"/>
      <c r="B52" s="16"/>
      <c r="C52" s="11"/>
      <c r="D52" s="7" t="s">
        <v>24</v>
      </c>
      <c r="E52" s="50" t="s">
        <v>52</v>
      </c>
      <c r="F52" s="51">
        <v>100</v>
      </c>
      <c r="G52" s="51">
        <v>0.8</v>
      </c>
      <c r="H52" s="51">
        <v>0.2</v>
      </c>
      <c r="I52" s="51">
        <v>8.1</v>
      </c>
      <c r="J52" s="51">
        <v>43</v>
      </c>
      <c r="K52" s="52"/>
      <c r="L52" s="51"/>
    </row>
    <row r="53" spans="1:12" ht="14.6" x14ac:dyDescent="0.4">
      <c r="A53" s="15"/>
      <c r="B53" s="16"/>
      <c r="C53" s="11"/>
      <c r="D53" s="6"/>
      <c r="E53" s="50" t="s">
        <v>53</v>
      </c>
      <c r="F53" s="51">
        <v>10</v>
      </c>
      <c r="G53" s="51">
        <v>2.5299999999999998</v>
      </c>
      <c r="H53" s="51">
        <v>2.68</v>
      </c>
      <c r="I53" s="51">
        <v>0</v>
      </c>
      <c r="J53" s="51">
        <v>34.33</v>
      </c>
      <c r="K53" s="52"/>
      <c r="L53" s="51"/>
    </row>
    <row r="54" spans="1:12" ht="14.6" x14ac:dyDescent="0.4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6" x14ac:dyDescent="0.4">
      <c r="A55" s="17"/>
      <c r="B55" s="18"/>
      <c r="C55" s="8"/>
      <c r="D55" s="19" t="s">
        <v>39</v>
      </c>
      <c r="E55" s="9"/>
      <c r="F55" s="21">
        <f>SUM(F48:F54)</f>
        <v>135</v>
      </c>
      <c r="G55" s="21">
        <f t="shared" ref="G55" si="8">SUM(G48:G54)</f>
        <v>20.060000000000002</v>
      </c>
      <c r="H55" s="21">
        <f t="shared" ref="H55" si="9">SUM(H48:H54)</f>
        <v>20.73</v>
      </c>
      <c r="I55" s="21">
        <f t="shared" ref="I55" si="10">SUM(I48:I54)</f>
        <v>81.279999999999987</v>
      </c>
      <c r="J55" s="21">
        <f t="shared" ref="J55" si="11">SUM(J48:J54)</f>
        <v>606.08000000000004</v>
      </c>
      <c r="K55" s="27"/>
      <c r="L55" s="21">
        <f t="shared" ref="L55:L97" si="12">SUM(L48:L54)</f>
        <v>64.19</v>
      </c>
    </row>
    <row r="56" spans="1:12" ht="14.6" x14ac:dyDescent="0.4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6" x14ac:dyDescent="0.4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6" x14ac:dyDescent="0.4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6" x14ac:dyDescent="0.4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6" x14ac:dyDescent="0.4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6" x14ac:dyDescent="0.4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6" x14ac:dyDescent="0.4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6" x14ac:dyDescent="0.4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6" x14ac:dyDescent="0.4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6" x14ac:dyDescent="0.4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6" x14ac:dyDescent="0.4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6" x14ac:dyDescent="0.4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6" x14ac:dyDescent="0.4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6" x14ac:dyDescent="0.4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6" x14ac:dyDescent="0.4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6" x14ac:dyDescent="0.4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6" x14ac:dyDescent="0.4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6" x14ac:dyDescent="0.4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6" x14ac:dyDescent="0.4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6" x14ac:dyDescent="0.4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6" x14ac:dyDescent="0.4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6" x14ac:dyDescent="0.4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6" x14ac:dyDescent="0.4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6" x14ac:dyDescent="0.4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6" x14ac:dyDescent="0.4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6" x14ac:dyDescent="0.4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6" x14ac:dyDescent="0.4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6" x14ac:dyDescent="0.4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6" x14ac:dyDescent="0.4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6" x14ac:dyDescent="0.4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6" x14ac:dyDescent="0.4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6" x14ac:dyDescent="0.4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6" x14ac:dyDescent="0.4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3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135</v>
      </c>
      <c r="G89" s="34">
        <f t="shared" ref="G89" si="38">G55+G59+G69+G74+G81+G88</f>
        <v>20.060000000000002</v>
      </c>
      <c r="H89" s="34">
        <f t="shared" ref="H89" si="39">H55+H59+H69+H74+H81+H88</f>
        <v>20.73</v>
      </c>
      <c r="I89" s="34">
        <f t="shared" ref="I89" si="40">I55+I59+I69+I74+I81+I88</f>
        <v>81.279999999999987</v>
      </c>
      <c r="J89" s="34">
        <f t="shared" ref="J89" si="41">J55+J59+J69+J74+J81+J88</f>
        <v>606.08000000000004</v>
      </c>
      <c r="K89" s="35"/>
      <c r="L89" s="34">
        <f t="shared" ref="L89" ca="1" si="42">L55+L59+L69+L74+L81+L88</f>
        <v>0</v>
      </c>
    </row>
    <row r="90" spans="1:12" ht="14.6" x14ac:dyDescent="0.4">
      <c r="A90" s="22">
        <v>1</v>
      </c>
      <c r="B90" s="23">
        <v>3</v>
      </c>
      <c r="C90" s="24" t="s">
        <v>20</v>
      </c>
      <c r="D90" s="5" t="s">
        <v>21</v>
      </c>
      <c r="E90" s="47" t="s">
        <v>61</v>
      </c>
      <c r="F90" s="48" t="s">
        <v>62</v>
      </c>
      <c r="G90" s="48">
        <v>12</v>
      </c>
      <c r="H90" s="48">
        <v>10.039999999999999</v>
      </c>
      <c r="I90" s="48">
        <v>3.6</v>
      </c>
      <c r="J90" s="48">
        <v>195.1</v>
      </c>
      <c r="K90" s="49"/>
      <c r="L90" s="48">
        <v>64.19</v>
      </c>
    </row>
    <row r="91" spans="1:12" ht="14.6" x14ac:dyDescent="0.4">
      <c r="A91" s="25"/>
      <c r="B91" s="16"/>
      <c r="C91" s="11"/>
      <c r="D91" s="6"/>
      <c r="E91" s="50" t="s">
        <v>63</v>
      </c>
      <c r="F91" s="51" t="s">
        <v>47</v>
      </c>
      <c r="G91" s="51">
        <v>3.74</v>
      </c>
      <c r="H91" s="51">
        <v>4.75</v>
      </c>
      <c r="I91" s="51">
        <v>39.229999999999997</v>
      </c>
      <c r="J91" s="51">
        <v>209</v>
      </c>
      <c r="K91" s="52"/>
      <c r="L91" s="51"/>
    </row>
    <row r="92" spans="1:12" ht="14.6" x14ac:dyDescent="0.4">
      <c r="A92" s="25"/>
      <c r="B92" s="16"/>
      <c r="C92" s="11"/>
      <c r="D92" s="7" t="s">
        <v>22</v>
      </c>
      <c r="E92" s="50" t="s">
        <v>64</v>
      </c>
      <c r="F92" s="51" t="s">
        <v>65</v>
      </c>
      <c r="G92" s="51">
        <v>7.0000000000000007E-2</v>
      </c>
      <c r="H92" s="51">
        <v>0.02</v>
      </c>
      <c r="I92" s="51">
        <v>10</v>
      </c>
      <c r="J92" s="51">
        <v>40</v>
      </c>
      <c r="K92" s="52"/>
      <c r="L92" s="51"/>
    </row>
    <row r="93" spans="1:12" ht="24.9" x14ac:dyDescent="0.4">
      <c r="A93" s="25"/>
      <c r="B93" s="16"/>
      <c r="C93" s="11"/>
      <c r="D93" s="7" t="s">
        <v>23</v>
      </c>
      <c r="E93" s="50" t="s">
        <v>66</v>
      </c>
      <c r="F93" s="51" t="s">
        <v>67</v>
      </c>
      <c r="G93" s="51" t="s">
        <v>68</v>
      </c>
      <c r="H93" s="51" t="s">
        <v>69</v>
      </c>
      <c r="I93" s="51" t="s">
        <v>70</v>
      </c>
      <c r="J93" s="51" t="s">
        <v>71</v>
      </c>
      <c r="K93" s="52"/>
      <c r="L93" s="51"/>
    </row>
    <row r="94" spans="1:12" ht="14.6" x14ac:dyDescent="0.4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6" x14ac:dyDescent="0.4">
      <c r="A95" s="25"/>
      <c r="B95" s="16"/>
      <c r="C95" s="11"/>
      <c r="D95" s="6"/>
      <c r="E95" s="50" t="s">
        <v>60</v>
      </c>
      <c r="F95" s="51">
        <v>60</v>
      </c>
      <c r="G95" s="51">
        <v>0.84</v>
      </c>
      <c r="H95" s="51">
        <v>3.61</v>
      </c>
      <c r="I95" s="51">
        <v>4.96</v>
      </c>
      <c r="J95" s="51">
        <v>55.68</v>
      </c>
      <c r="K95" s="52"/>
      <c r="L95" s="51"/>
    </row>
    <row r="96" spans="1:12" ht="14.6" x14ac:dyDescent="0.4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6" x14ac:dyDescent="0.4">
      <c r="A97" s="26"/>
      <c r="B97" s="18"/>
      <c r="C97" s="8"/>
      <c r="D97" s="19" t="s">
        <v>39</v>
      </c>
      <c r="E97" s="9"/>
      <c r="F97" s="21">
        <f>SUM(F90:F96)</f>
        <v>60</v>
      </c>
      <c r="G97" s="21">
        <f t="shared" ref="G97" si="43">SUM(G90:G96)</f>
        <v>16.650000000000002</v>
      </c>
      <c r="H97" s="21">
        <f t="shared" ref="H97" si="44">SUM(H90:H96)</f>
        <v>18.419999999999998</v>
      </c>
      <c r="I97" s="21">
        <f t="shared" ref="I97" si="45">SUM(I90:I96)</f>
        <v>57.79</v>
      </c>
      <c r="J97" s="21">
        <f t="shared" ref="J97" si="46">SUM(J90:J96)</f>
        <v>499.78000000000003</v>
      </c>
      <c r="K97" s="27"/>
      <c r="L97" s="21">
        <f t="shared" si="12"/>
        <v>64.19</v>
      </c>
    </row>
    <row r="98" spans="1:12" ht="14.6" x14ac:dyDescent="0.4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6" x14ac:dyDescent="0.4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6" x14ac:dyDescent="0.4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6" x14ac:dyDescent="0.4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6" x14ac:dyDescent="0.4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6" x14ac:dyDescent="0.4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6" x14ac:dyDescent="0.4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6" x14ac:dyDescent="0.4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6" x14ac:dyDescent="0.4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6" x14ac:dyDescent="0.4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6" x14ac:dyDescent="0.4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6" x14ac:dyDescent="0.4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6" x14ac:dyDescent="0.4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6" x14ac:dyDescent="0.4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6" x14ac:dyDescent="0.4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6" x14ac:dyDescent="0.4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6" x14ac:dyDescent="0.4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6" x14ac:dyDescent="0.4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6" x14ac:dyDescent="0.4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6" x14ac:dyDescent="0.4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6" x14ac:dyDescent="0.4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6" x14ac:dyDescent="0.4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6" x14ac:dyDescent="0.4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6" x14ac:dyDescent="0.4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6" x14ac:dyDescent="0.4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6" x14ac:dyDescent="0.4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6" x14ac:dyDescent="0.4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6" x14ac:dyDescent="0.4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6" x14ac:dyDescent="0.4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6" x14ac:dyDescent="0.4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6" x14ac:dyDescent="0.4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6" x14ac:dyDescent="0.4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6" x14ac:dyDescent="0.4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3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60</v>
      </c>
      <c r="G131" s="34">
        <f t="shared" ref="G131" si="72">G97+G101+G111+G116+G123+G130</f>
        <v>16.650000000000002</v>
      </c>
      <c r="H131" s="34">
        <f t="shared" ref="H131" si="73">H97+H101+H111+H116+H123+H130</f>
        <v>18.419999999999998</v>
      </c>
      <c r="I131" s="34">
        <f t="shared" ref="I131" si="74">I97+I101+I111+I116+I123+I130</f>
        <v>57.79</v>
      </c>
      <c r="J131" s="34">
        <f t="shared" ref="J131" si="75">J97+J101+J111+J116+J123+J130</f>
        <v>499.78000000000003</v>
      </c>
      <c r="K131" s="35"/>
      <c r="L131" s="34">
        <f t="shared" ref="L131" ca="1" si="76">L97+L101+L111+L116+L123+L130</f>
        <v>0</v>
      </c>
    </row>
    <row r="132" spans="1:12" ht="14.6" x14ac:dyDescent="0.4">
      <c r="A132" s="22">
        <v>1</v>
      </c>
      <c r="B132" s="23">
        <v>4</v>
      </c>
      <c r="C132" s="24" t="s">
        <v>20</v>
      </c>
      <c r="D132" s="5" t="s">
        <v>21</v>
      </c>
      <c r="E132" s="47" t="s">
        <v>73</v>
      </c>
      <c r="F132" s="48" t="s">
        <v>55</v>
      </c>
      <c r="G132" s="48">
        <v>9.15</v>
      </c>
      <c r="H132" s="48">
        <v>5.62</v>
      </c>
      <c r="I132" s="48">
        <v>7.8</v>
      </c>
      <c r="J132" s="48">
        <v>105</v>
      </c>
      <c r="K132" s="49"/>
      <c r="L132" s="48">
        <v>64.19</v>
      </c>
    </row>
    <row r="133" spans="1:12" ht="14.6" x14ac:dyDescent="0.4">
      <c r="A133" s="25"/>
      <c r="B133" s="16"/>
      <c r="C133" s="11"/>
      <c r="D133" s="6"/>
      <c r="E133" s="50" t="s">
        <v>74</v>
      </c>
      <c r="F133" s="51" t="s">
        <v>47</v>
      </c>
      <c r="G133" s="51">
        <v>3.1</v>
      </c>
      <c r="H133" s="51">
        <v>8.43</v>
      </c>
      <c r="I133" s="51">
        <v>20.51</v>
      </c>
      <c r="J133" s="51">
        <v>170.25</v>
      </c>
      <c r="K133" s="52"/>
      <c r="L133" s="51"/>
    </row>
    <row r="134" spans="1:12" ht="14.6" x14ac:dyDescent="0.4">
      <c r="A134" s="25"/>
      <c r="B134" s="16"/>
      <c r="C134" s="11"/>
      <c r="D134" s="7" t="s">
        <v>22</v>
      </c>
      <c r="E134" s="50" t="s">
        <v>75</v>
      </c>
      <c r="F134" s="51">
        <v>200</v>
      </c>
      <c r="G134" s="51">
        <v>0.16</v>
      </c>
      <c r="H134" s="51">
        <v>0.16</v>
      </c>
      <c r="I134" s="51">
        <v>13.91</v>
      </c>
      <c r="J134" s="51">
        <v>58.74</v>
      </c>
      <c r="K134" s="52"/>
      <c r="L134" s="51"/>
    </row>
    <row r="135" spans="1:12" ht="24.9" x14ac:dyDescent="0.4">
      <c r="A135" s="25"/>
      <c r="B135" s="16"/>
      <c r="C135" s="11"/>
      <c r="D135" s="7" t="s">
        <v>23</v>
      </c>
      <c r="E135" s="50" t="s">
        <v>76</v>
      </c>
      <c r="F135" s="51" t="s">
        <v>67</v>
      </c>
      <c r="G135" s="51" t="s">
        <v>77</v>
      </c>
      <c r="H135" s="51" t="s">
        <v>78</v>
      </c>
      <c r="I135" s="51" t="s">
        <v>70</v>
      </c>
      <c r="J135" s="51" t="s">
        <v>79</v>
      </c>
      <c r="K135" s="52"/>
      <c r="L135" s="51"/>
    </row>
    <row r="136" spans="1:12" ht="14.6" x14ac:dyDescent="0.4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6" x14ac:dyDescent="0.4">
      <c r="A137" s="25"/>
      <c r="B137" s="16"/>
      <c r="C137" s="11"/>
      <c r="D137" s="6"/>
      <c r="E137" s="50" t="s">
        <v>72</v>
      </c>
      <c r="F137" s="51">
        <v>60</v>
      </c>
      <c r="G137" s="51">
        <v>0.79</v>
      </c>
      <c r="H137" s="51">
        <v>1.95</v>
      </c>
      <c r="I137" s="51">
        <v>3.88</v>
      </c>
      <c r="J137" s="51">
        <v>36.24</v>
      </c>
      <c r="K137" s="52"/>
      <c r="L137" s="51"/>
    </row>
    <row r="138" spans="1:12" ht="14.6" x14ac:dyDescent="0.4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6" x14ac:dyDescent="0.4">
      <c r="A139" s="26"/>
      <c r="B139" s="18"/>
      <c r="C139" s="8"/>
      <c r="D139" s="19" t="s">
        <v>39</v>
      </c>
      <c r="E139" s="9"/>
      <c r="F139" s="21">
        <f>SUM(F132:F138)</f>
        <v>260</v>
      </c>
      <c r="G139" s="21">
        <f t="shared" ref="G139" si="77">SUM(G132:G138)</f>
        <v>13.2</v>
      </c>
      <c r="H139" s="21">
        <f t="shared" ref="H139" si="78">SUM(H132:H138)</f>
        <v>16.16</v>
      </c>
      <c r="I139" s="21">
        <f t="shared" ref="I139" si="79">SUM(I132:I138)</f>
        <v>46.1</v>
      </c>
      <c r="J139" s="21">
        <f t="shared" ref="J139" si="80">SUM(J132:J138)</f>
        <v>370.23</v>
      </c>
      <c r="K139" s="27"/>
      <c r="L139" s="21">
        <f t="shared" ref="L139:L181" si="81">SUM(L132:L138)</f>
        <v>64.19</v>
      </c>
    </row>
    <row r="140" spans="1:12" ht="14.6" x14ac:dyDescent="0.4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6" x14ac:dyDescent="0.4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6" x14ac:dyDescent="0.4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6" x14ac:dyDescent="0.4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6" x14ac:dyDescent="0.4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6" x14ac:dyDescent="0.4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6" x14ac:dyDescent="0.4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6" x14ac:dyDescent="0.4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6" x14ac:dyDescent="0.4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6" x14ac:dyDescent="0.4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6" x14ac:dyDescent="0.4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6" x14ac:dyDescent="0.4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6" x14ac:dyDescent="0.4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6" x14ac:dyDescent="0.4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4.6" x14ac:dyDescent="0.4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6" x14ac:dyDescent="0.4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6" x14ac:dyDescent="0.4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6" x14ac:dyDescent="0.4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6" x14ac:dyDescent="0.4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6" x14ac:dyDescent="0.4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6" x14ac:dyDescent="0.4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6" x14ac:dyDescent="0.4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6" x14ac:dyDescent="0.4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6" x14ac:dyDescent="0.4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6" x14ac:dyDescent="0.4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6" x14ac:dyDescent="0.4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6" x14ac:dyDescent="0.4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6" x14ac:dyDescent="0.4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6" x14ac:dyDescent="0.4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6" x14ac:dyDescent="0.4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6" x14ac:dyDescent="0.4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6" x14ac:dyDescent="0.4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6" x14ac:dyDescent="0.4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3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260</v>
      </c>
      <c r="G173" s="34">
        <f t="shared" ref="G173" si="107">G139+G143+G153+G158+G165+G172</f>
        <v>13.2</v>
      </c>
      <c r="H173" s="34">
        <f t="shared" ref="H173" si="108">H139+H143+H153+H158+H165+H172</f>
        <v>16.16</v>
      </c>
      <c r="I173" s="34">
        <f t="shared" ref="I173" si="109">I139+I143+I153+I158+I165+I172</f>
        <v>46.1</v>
      </c>
      <c r="J173" s="34">
        <f t="shared" ref="J173" si="110">J139+J143+J153+J158+J165+J172</f>
        <v>370.23</v>
      </c>
      <c r="K173" s="35"/>
      <c r="L173" s="34">
        <f t="shared" ref="L173" ca="1" si="111">L139+L143+L153+L158+L165+L172</f>
        <v>0</v>
      </c>
    </row>
    <row r="174" spans="1:12" ht="14.6" x14ac:dyDescent="0.4">
      <c r="A174" s="22">
        <v>1</v>
      </c>
      <c r="B174" s="23">
        <v>5</v>
      </c>
      <c r="C174" s="24" t="s">
        <v>20</v>
      </c>
      <c r="D174" s="5" t="s">
        <v>21</v>
      </c>
      <c r="E174" s="47" t="s">
        <v>81</v>
      </c>
      <c r="F174" s="48">
        <v>90</v>
      </c>
      <c r="G174" s="48">
        <v>10.18</v>
      </c>
      <c r="H174" s="48">
        <v>11.75</v>
      </c>
      <c r="I174" s="48">
        <v>15.77</v>
      </c>
      <c r="J174" s="48">
        <v>183.4</v>
      </c>
      <c r="K174" s="49"/>
      <c r="L174" s="48">
        <v>64.19</v>
      </c>
    </row>
    <row r="175" spans="1:12" ht="14.6" x14ac:dyDescent="0.4">
      <c r="A175" s="25"/>
      <c r="B175" s="16"/>
      <c r="C175" s="11"/>
      <c r="D175" s="6"/>
      <c r="E175" s="50" t="s">
        <v>56</v>
      </c>
      <c r="F175" s="51" t="s">
        <v>47</v>
      </c>
      <c r="G175" s="51">
        <v>4.6100000000000003</v>
      </c>
      <c r="H175" s="51">
        <v>6.92</v>
      </c>
      <c r="I175" s="51">
        <v>27.79</v>
      </c>
      <c r="J175" s="51">
        <v>207</v>
      </c>
      <c r="K175" s="52"/>
      <c r="L175" s="51"/>
    </row>
    <row r="176" spans="1:12" ht="14.6" x14ac:dyDescent="0.4">
      <c r="A176" s="25"/>
      <c r="B176" s="16"/>
      <c r="C176" s="11"/>
      <c r="D176" s="7" t="s">
        <v>22</v>
      </c>
      <c r="E176" s="50" t="s">
        <v>82</v>
      </c>
      <c r="F176" s="51" t="s">
        <v>65</v>
      </c>
      <c r="G176" s="51">
        <v>0.09</v>
      </c>
      <c r="H176" s="51">
        <v>0.02</v>
      </c>
      <c r="I176" s="51">
        <v>11.91</v>
      </c>
      <c r="J176" s="51">
        <v>48.15</v>
      </c>
      <c r="K176" s="52"/>
      <c r="L176" s="51"/>
    </row>
    <row r="177" spans="1:12" ht="24.9" x14ac:dyDescent="0.4">
      <c r="A177" s="25"/>
      <c r="B177" s="16"/>
      <c r="C177" s="11"/>
      <c r="D177" s="7" t="s">
        <v>23</v>
      </c>
      <c r="E177" s="50" t="s">
        <v>76</v>
      </c>
      <c r="F177" s="51" t="s">
        <v>67</v>
      </c>
      <c r="G177" s="51" t="s">
        <v>77</v>
      </c>
      <c r="H177" s="51" t="s">
        <v>83</v>
      </c>
      <c r="I177" s="51" t="s">
        <v>84</v>
      </c>
      <c r="J177" s="51" t="s">
        <v>85</v>
      </c>
      <c r="K177" s="52"/>
      <c r="L177" s="51"/>
    </row>
    <row r="178" spans="1:12" ht="14.6" x14ac:dyDescent="0.4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6" x14ac:dyDescent="0.4">
      <c r="A179" s="25"/>
      <c r="B179" s="16"/>
      <c r="C179" s="11"/>
      <c r="D179" s="6"/>
      <c r="E179" s="50" t="s">
        <v>80</v>
      </c>
      <c r="F179" s="51">
        <v>60</v>
      </c>
      <c r="G179" s="51">
        <v>0.74</v>
      </c>
      <c r="H179" s="51">
        <v>0.06</v>
      </c>
      <c r="I179" s="51">
        <v>6.58</v>
      </c>
      <c r="J179" s="51">
        <v>49.02</v>
      </c>
      <c r="K179" s="52"/>
      <c r="L179" s="51"/>
    </row>
    <row r="180" spans="1:12" ht="14.6" x14ac:dyDescent="0.4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6" x14ac:dyDescent="0.4">
      <c r="A181" s="26"/>
      <c r="B181" s="18"/>
      <c r="C181" s="8"/>
      <c r="D181" s="19" t="s">
        <v>39</v>
      </c>
      <c r="E181" s="9"/>
      <c r="F181" s="21">
        <f>SUM(F174:F180)</f>
        <v>150</v>
      </c>
      <c r="G181" s="21">
        <f t="shared" ref="G181" si="112">SUM(G174:G180)</f>
        <v>15.62</v>
      </c>
      <c r="H181" s="21">
        <f t="shared" ref="H181" si="113">SUM(H174:H180)</f>
        <v>18.75</v>
      </c>
      <c r="I181" s="21">
        <f t="shared" ref="I181" si="114">SUM(I174:I180)</f>
        <v>62.05</v>
      </c>
      <c r="J181" s="21">
        <f t="shared" ref="J181" si="115">SUM(J174:J180)</f>
        <v>487.56999999999994</v>
      </c>
      <c r="K181" s="27"/>
      <c r="L181" s="21">
        <f t="shared" si="81"/>
        <v>64.19</v>
      </c>
    </row>
    <row r="182" spans="1:12" ht="14.6" x14ac:dyDescent="0.4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6" x14ac:dyDescent="0.4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6" x14ac:dyDescent="0.4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6" x14ac:dyDescent="0.4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6" x14ac:dyDescent="0.4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6" x14ac:dyDescent="0.4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6" x14ac:dyDescent="0.4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6" x14ac:dyDescent="0.4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6" x14ac:dyDescent="0.4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6" x14ac:dyDescent="0.4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6" x14ac:dyDescent="0.4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6" x14ac:dyDescent="0.4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6" x14ac:dyDescent="0.4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6" x14ac:dyDescent="0.4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6" x14ac:dyDescent="0.4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6" x14ac:dyDescent="0.4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6" x14ac:dyDescent="0.4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6" x14ac:dyDescent="0.4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6" x14ac:dyDescent="0.4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6" x14ac:dyDescent="0.4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6" x14ac:dyDescent="0.4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6" x14ac:dyDescent="0.4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6" x14ac:dyDescent="0.4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6" x14ac:dyDescent="0.4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6" x14ac:dyDescent="0.4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6" x14ac:dyDescent="0.4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6" x14ac:dyDescent="0.4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6" x14ac:dyDescent="0.4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6" x14ac:dyDescent="0.4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6" x14ac:dyDescent="0.4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6" x14ac:dyDescent="0.4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6" x14ac:dyDescent="0.4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6" x14ac:dyDescent="0.4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3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150</v>
      </c>
      <c r="G215" s="34">
        <f t="shared" ref="G215" si="141">G181+G185+G195+G200+G207+G214</f>
        <v>15.62</v>
      </c>
      <c r="H215" s="34">
        <f t="shared" ref="H215" si="142">H181+H185+H195+H200+H207+H214</f>
        <v>18.75</v>
      </c>
      <c r="I215" s="34">
        <f t="shared" ref="I215" si="143">I181+I185+I195+I200+I207+I214</f>
        <v>62.05</v>
      </c>
      <c r="J215" s="34">
        <f t="shared" ref="J215" si="144">J181+J185+J195+J200+J207+J214</f>
        <v>487.56999999999994</v>
      </c>
      <c r="K215" s="35"/>
      <c r="L215" s="34">
        <f t="shared" ref="L215" ca="1" si="145">L181+L185+L195+L200+L207+L214</f>
        <v>0</v>
      </c>
    </row>
    <row r="216" spans="1:12" ht="14.6" x14ac:dyDescent="0.4">
      <c r="A216" s="22">
        <v>1</v>
      </c>
      <c r="B216" s="23">
        <v>6</v>
      </c>
      <c r="C216" s="24" t="s">
        <v>20</v>
      </c>
      <c r="D216" s="5" t="s">
        <v>21</v>
      </c>
      <c r="E216" s="47" t="s">
        <v>87</v>
      </c>
      <c r="F216" s="48" t="s">
        <v>88</v>
      </c>
      <c r="G216" s="48">
        <v>12.33</v>
      </c>
      <c r="H216" s="48">
        <v>14.28</v>
      </c>
      <c r="I216" s="48">
        <v>54.94</v>
      </c>
      <c r="J216" s="48">
        <v>396</v>
      </c>
      <c r="K216" s="49"/>
      <c r="L216" s="48">
        <v>64.19</v>
      </c>
    </row>
    <row r="217" spans="1:12" ht="14.6" x14ac:dyDescent="0.4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6" x14ac:dyDescent="0.4">
      <c r="A218" s="25"/>
      <c r="B218" s="16"/>
      <c r="C218" s="11"/>
      <c r="D218" s="7" t="s">
        <v>22</v>
      </c>
      <c r="E218" s="50" t="s">
        <v>89</v>
      </c>
      <c r="F218" s="51">
        <v>200</v>
      </c>
      <c r="G218" s="51">
        <v>3.17</v>
      </c>
      <c r="H218" s="51">
        <v>2.68</v>
      </c>
      <c r="I218" s="51">
        <v>5.97</v>
      </c>
      <c r="J218" s="51">
        <v>60.7</v>
      </c>
      <c r="K218" s="52"/>
      <c r="L218" s="51"/>
    </row>
    <row r="219" spans="1:12" ht="14.6" x14ac:dyDescent="0.4">
      <c r="A219" s="25"/>
      <c r="B219" s="16"/>
      <c r="C219" s="11"/>
      <c r="D219" s="7" t="s">
        <v>23</v>
      </c>
      <c r="E219" s="50" t="s">
        <v>90</v>
      </c>
      <c r="F219" s="51">
        <v>20</v>
      </c>
      <c r="G219" s="51">
        <v>1.52</v>
      </c>
      <c r="H219" s="51">
        <v>0.16</v>
      </c>
      <c r="I219" s="51">
        <v>9.84</v>
      </c>
      <c r="J219" s="51">
        <v>47</v>
      </c>
      <c r="K219" s="52"/>
      <c r="L219" s="51"/>
    </row>
    <row r="220" spans="1:12" ht="14.6" x14ac:dyDescent="0.4">
      <c r="A220" s="25"/>
      <c r="B220" s="16"/>
      <c r="C220" s="11"/>
      <c r="D220" s="7" t="s">
        <v>24</v>
      </c>
      <c r="E220" s="50" t="s">
        <v>86</v>
      </c>
      <c r="F220" s="51">
        <v>100</v>
      </c>
      <c r="G220" s="51">
        <v>0.4</v>
      </c>
      <c r="H220" s="51">
        <v>0.4</v>
      </c>
      <c r="I220" s="51">
        <v>9.8000000000000007</v>
      </c>
      <c r="J220" s="51">
        <v>47</v>
      </c>
      <c r="K220" s="52"/>
      <c r="L220" s="51"/>
    </row>
    <row r="221" spans="1:12" ht="14.6" x14ac:dyDescent="0.4">
      <c r="A221" s="25"/>
      <c r="B221" s="16"/>
      <c r="C221" s="11"/>
      <c r="D221" s="6"/>
      <c r="E221" s="50" t="s">
        <v>53</v>
      </c>
      <c r="F221" s="51">
        <v>10</v>
      </c>
      <c r="G221" s="51">
        <v>2.0299999999999998</v>
      </c>
      <c r="H221" s="51">
        <v>2.63</v>
      </c>
      <c r="I221" s="51">
        <v>0</v>
      </c>
      <c r="J221" s="51">
        <v>34.33</v>
      </c>
      <c r="K221" s="52"/>
      <c r="L221" s="51"/>
    </row>
    <row r="222" spans="1:12" ht="14.6" x14ac:dyDescent="0.4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6" x14ac:dyDescent="0.4">
      <c r="A223" s="26"/>
      <c r="B223" s="18"/>
      <c r="C223" s="8"/>
      <c r="D223" s="19" t="s">
        <v>39</v>
      </c>
      <c r="E223" s="9"/>
      <c r="F223" s="21">
        <f>SUM(F216:F222)</f>
        <v>330</v>
      </c>
      <c r="G223" s="21">
        <f t="shared" ref="G223" si="146">SUM(G216:G222)</f>
        <v>19.45</v>
      </c>
      <c r="H223" s="21">
        <f t="shared" ref="H223" si="147">SUM(H216:H222)</f>
        <v>20.149999999999999</v>
      </c>
      <c r="I223" s="21">
        <f t="shared" ref="I223" si="148">SUM(I216:I222)</f>
        <v>80.55</v>
      </c>
      <c r="J223" s="21">
        <f t="shared" ref="J223" si="149">SUM(J216:J222)</f>
        <v>585.03000000000009</v>
      </c>
      <c r="K223" s="27"/>
      <c r="L223" s="21">
        <f t="shared" ref="L223:L265" si="150">SUM(L216:L222)</f>
        <v>64.19</v>
      </c>
    </row>
    <row r="224" spans="1:12" ht="14.6" x14ac:dyDescent="0.4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6" x14ac:dyDescent="0.4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6" x14ac:dyDescent="0.4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6" x14ac:dyDescent="0.4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6" x14ac:dyDescent="0.4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6" x14ac:dyDescent="0.4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6" x14ac:dyDescent="0.4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6" x14ac:dyDescent="0.4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6" x14ac:dyDescent="0.4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6" x14ac:dyDescent="0.4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6" x14ac:dyDescent="0.4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6" x14ac:dyDescent="0.4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6" x14ac:dyDescent="0.4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6" x14ac:dyDescent="0.4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6" x14ac:dyDescent="0.4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6" x14ac:dyDescent="0.4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6" x14ac:dyDescent="0.4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6" x14ac:dyDescent="0.4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6" x14ac:dyDescent="0.4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6" x14ac:dyDescent="0.4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6" x14ac:dyDescent="0.4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6" x14ac:dyDescent="0.4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6" x14ac:dyDescent="0.4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6" x14ac:dyDescent="0.4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6" x14ac:dyDescent="0.4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6" x14ac:dyDescent="0.4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6" x14ac:dyDescent="0.4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6" x14ac:dyDescent="0.4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6" x14ac:dyDescent="0.4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6" x14ac:dyDescent="0.4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6" x14ac:dyDescent="0.4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6" x14ac:dyDescent="0.4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6" x14ac:dyDescent="0.4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3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330</v>
      </c>
      <c r="G257" s="34">
        <f t="shared" ref="G257" si="176">G223+G227+G237+G242+G249+G256</f>
        <v>19.45</v>
      </c>
      <c r="H257" s="34">
        <f t="shared" ref="H257" si="177">H223+H227+H237+H242+H249+H256</f>
        <v>20.149999999999999</v>
      </c>
      <c r="I257" s="34">
        <f t="shared" ref="I257" si="178">I223+I227+I237+I242+I249+I256</f>
        <v>80.55</v>
      </c>
      <c r="J257" s="34">
        <f t="shared" ref="J257" si="179">J223+J227+J237+J242+J249+J256</f>
        <v>585.03000000000009</v>
      </c>
      <c r="K257" s="35"/>
      <c r="L257" s="34">
        <f t="shared" ref="L257" ca="1" si="180">L223+L227+L237+L242+L249+L256</f>
        <v>0</v>
      </c>
    </row>
    <row r="258" spans="1:12" ht="14.6" x14ac:dyDescent="0.4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6" x14ac:dyDescent="0.4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6" x14ac:dyDescent="0.4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6" x14ac:dyDescent="0.4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6" x14ac:dyDescent="0.4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6" x14ac:dyDescent="0.4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6" x14ac:dyDescent="0.4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6" x14ac:dyDescent="0.4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6" x14ac:dyDescent="0.4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6" x14ac:dyDescent="0.4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6" x14ac:dyDescent="0.4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6" x14ac:dyDescent="0.4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6" x14ac:dyDescent="0.4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6" x14ac:dyDescent="0.4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6" x14ac:dyDescent="0.4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6" x14ac:dyDescent="0.4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6" x14ac:dyDescent="0.4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6" x14ac:dyDescent="0.4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6" x14ac:dyDescent="0.4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6" x14ac:dyDescent="0.4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6" x14ac:dyDescent="0.4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6" x14ac:dyDescent="0.4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6" x14ac:dyDescent="0.4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6" x14ac:dyDescent="0.4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6" x14ac:dyDescent="0.4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6" x14ac:dyDescent="0.4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6" x14ac:dyDescent="0.4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6" x14ac:dyDescent="0.4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6" x14ac:dyDescent="0.4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6" x14ac:dyDescent="0.4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6" x14ac:dyDescent="0.4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6" x14ac:dyDescent="0.4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6" x14ac:dyDescent="0.4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6" x14ac:dyDescent="0.4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6" x14ac:dyDescent="0.4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6" x14ac:dyDescent="0.4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6" x14ac:dyDescent="0.4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6" x14ac:dyDescent="0.4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6" x14ac:dyDescent="0.4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6" x14ac:dyDescent="0.4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6" x14ac:dyDescent="0.4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3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6" x14ac:dyDescent="0.4">
      <c r="A300" s="22">
        <v>2</v>
      </c>
      <c r="B300" s="23">
        <v>1</v>
      </c>
      <c r="C300" s="24" t="s">
        <v>20</v>
      </c>
      <c r="D300" s="5" t="s">
        <v>21</v>
      </c>
      <c r="E300" s="47" t="s">
        <v>91</v>
      </c>
      <c r="F300" s="48">
        <v>90</v>
      </c>
      <c r="G300" s="48">
        <v>9.82</v>
      </c>
      <c r="H300" s="48">
        <v>15.964</v>
      </c>
      <c r="I300" s="48">
        <v>0</v>
      </c>
      <c r="J300" s="48">
        <v>202</v>
      </c>
      <c r="K300" s="49"/>
      <c r="L300" s="48">
        <v>64.19</v>
      </c>
    </row>
    <row r="301" spans="1:12" ht="14.6" x14ac:dyDescent="0.4">
      <c r="A301" s="25"/>
      <c r="B301" s="16"/>
      <c r="C301" s="11"/>
      <c r="D301" s="6"/>
      <c r="E301" s="50" t="s">
        <v>46</v>
      </c>
      <c r="F301" s="51">
        <v>150.30000000000001</v>
      </c>
      <c r="G301" s="51">
        <v>5.0999999999999996</v>
      </c>
      <c r="H301" s="51">
        <v>2.85</v>
      </c>
      <c r="I301" s="51">
        <v>39.56</v>
      </c>
      <c r="J301" s="51">
        <v>186.1</v>
      </c>
      <c r="K301" s="52"/>
      <c r="L301" s="51"/>
    </row>
    <row r="302" spans="1:12" ht="14.6" x14ac:dyDescent="0.4">
      <c r="A302" s="25"/>
      <c r="B302" s="16"/>
      <c r="C302" s="11"/>
      <c r="D302" s="7" t="s">
        <v>22</v>
      </c>
      <c r="E302" s="50" t="s">
        <v>92</v>
      </c>
      <c r="F302" s="51" t="s">
        <v>93</v>
      </c>
      <c r="G302" s="51">
        <v>0.11</v>
      </c>
      <c r="H302" s="51">
        <v>0.06</v>
      </c>
      <c r="I302" s="51">
        <v>12.69</v>
      </c>
      <c r="J302" s="51">
        <v>45</v>
      </c>
      <c r="K302" s="52"/>
      <c r="L302" s="51"/>
    </row>
    <row r="303" spans="1:12" ht="14.6" x14ac:dyDescent="0.4">
      <c r="A303" s="25"/>
      <c r="B303" s="16"/>
      <c r="C303" s="11"/>
      <c r="D303" s="7" t="s">
        <v>23</v>
      </c>
      <c r="E303" s="50" t="s">
        <v>66</v>
      </c>
      <c r="F303" s="51">
        <v>20</v>
      </c>
      <c r="G303" s="51">
        <v>1.32</v>
      </c>
      <c r="H303" s="51">
        <v>0.24</v>
      </c>
      <c r="I303" s="51">
        <v>7.92</v>
      </c>
      <c r="J303" s="51">
        <v>40</v>
      </c>
      <c r="K303" s="52"/>
      <c r="L303" s="51"/>
    </row>
    <row r="304" spans="1:12" ht="14.6" x14ac:dyDescent="0.4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6" x14ac:dyDescent="0.4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6" x14ac:dyDescent="0.4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6" x14ac:dyDescent="0.4">
      <c r="A307" s="26"/>
      <c r="B307" s="18"/>
      <c r="C307" s="8"/>
      <c r="D307" s="19" t="s">
        <v>39</v>
      </c>
      <c r="E307" s="9"/>
      <c r="F307" s="21">
        <f>SUM(F300:F306)</f>
        <v>260.3</v>
      </c>
      <c r="G307" s="21">
        <f t="shared" ref="G307" si="215">SUM(G300:G306)</f>
        <v>16.349999999999998</v>
      </c>
      <c r="H307" s="21">
        <f t="shared" ref="H307" si="216">SUM(H300:H306)</f>
        <v>19.113999999999997</v>
      </c>
      <c r="I307" s="21">
        <f t="shared" ref="I307" si="217">SUM(I300:I306)</f>
        <v>60.17</v>
      </c>
      <c r="J307" s="21">
        <f t="shared" ref="J307" si="218">SUM(J300:J306)</f>
        <v>473.1</v>
      </c>
      <c r="K307" s="27"/>
      <c r="L307" s="21">
        <f t="shared" ref="L307:L349" si="219">SUM(L300:L306)</f>
        <v>64.19</v>
      </c>
    </row>
    <row r="308" spans="1:12" ht="14.6" x14ac:dyDescent="0.4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6" x14ac:dyDescent="0.4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6" x14ac:dyDescent="0.4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6" x14ac:dyDescent="0.4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6" x14ac:dyDescent="0.4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6" x14ac:dyDescent="0.4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6" x14ac:dyDescent="0.4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6" x14ac:dyDescent="0.4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6" x14ac:dyDescent="0.4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6" x14ac:dyDescent="0.4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6" x14ac:dyDescent="0.4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6" x14ac:dyDescent="0.4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6" x14ac:dyDescent="0.4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6" x14ac:dyDescent="0.4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6" x14ac:dyDescent="0.4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6" x14ac:dyDescent="0.4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6" x14ac:dyDescent="0.4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6" x14ac:dyDescent="0.4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6" x14ac:dyDescent="0.4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6" x14ac:dyDescent="0.4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6" x14ac:dyDescent="0.4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6" x14ac:dyDescent="0.4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6" x14ac:dyDescent="0.4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6" x14ac:dyDescent="0.4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6" x14ac:dyDescent="0.4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6" x14ac:dyDescent="0.4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6" x14ac:dyDescent="0.4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6" x14ac:dyDescent="0.4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6" x14ac:dyDescent="0.4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6" x14ac:dyDescent="0.4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6" x14ac:dyDescent="0.4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6" x14ac:dyDescent="0.4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6" x14ac:dyDescent="0.4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3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260.3</v>
      </c>
      <c r="G341" s="34">
        <f t="shared" ref="G341" si="245">G307+G311+G321+G326+G333+G340</f>
        <v>16.349999999999998</v>
      </c>
      <c r="H341" s="34">
        <f t="shared" ref="H341" si="246">H307+H311+H321+H326+H333+H340</f>
        <v>19.113999999999997</v>
      </c>
      <c r="I341" s="34">
        <f t="shared" ref="I341" si="247">I307+I311+I321+I326+I333+I340</f>
        <v>60.17</v>
      </c>
      <c r="J341" s="34">
        <f t="shared" ref="J341" si="248">J307+J311+J321+J326+J333+J340</f>
        <v>473.1</v>
      </c>
      <c r="K341" s="35"/>
      <c r="L341" s="34">
        <f t="shared" ref="L341" ca="1" si="249">L307+L311+L321+L326+L333+L340</f>
        <v>0</v>
      </c>
    </row>
    <row r="342" spans="1:12" ht="14.6" x14ac:dyDescent="0.4">
      <c r="A342" s="15">
        <v>2</v>
      </c>
      <c r="B342" s="16">
        <v>2</v>
      </c>
      <c r="C342" s="24" t="s">
        <v>20</v>
      </c>
      <c r="D342" s="5" t="s">
        <v>21</v>
      </c>
      <c r="E342" s="47" t="s">
        <v>102</v>
      </c>
      <c r="F342" s="48" t="s">
        <v>88</v>
      </c>
      <c r="G342" s="48">
        <v>5.0999999999999996</v>
      </c>
      <c r="H342" s="48">
        <v>5.38</v>
      </c>
      <c r="I342" s="48">
        <v>22.34</v>
      </c>
      <c r="J342" s="48">
        <v>191.35</v>
      </c>
      <c r="K342" s="49"/>
      <c r="L342" s="48">
        <v>64.19</v>
      </c>
    </row>
    <row r="343" spans="1:12" ht="14.6" x14ac:dyDescent="0.4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6" x14ac:dyDescent="0.4">
      <c r="A344" s="15"/>
      <c r="B344" s="16"/>
      <c r="C344" s="11"/>
      <c r="D344" s="7" t="s">
        <v>22</v>
      </c>
      <c r="E344" s="50" t="s">
        <v>95</v>
      </c>
      <c r="F344" s="51" t="s">
        <v>58</v>
      </c>
      <c r="G344" s="51">
        <v>0.24</v>
      </c>
      <c r="H344" s="51">
        <v>0.09</v>
      </c>
      <c r="I344" s="51">
        <v>12.42</v>
      </c>
      <c r="J344" s="51">
        <v>54.2</v>
      </c>
      <c r="K344" s="52"/>
      <c r="L344" s="51"/>
    </row>
    <row r="345" spans="1:12" ht="14.6" x14ac:dyDescent="0.4">
      <c r="A345" s="15"/>
      <c r="B345" s="16"/>
      <c r="C345" s="11"/>
      <c r="D345" s="7" t="s">
        <v>23</v>
      </c>
      <c r="E345" s="50" t="s">
        <v>50</v>
      </c>
      <c r="F345" s="51">
        <v>20</v>
      </c>
      <c r="G345" s="51">
        <v>1.32</v>
      </c>
      <c r="H345" s="51">
        <v>0.24</v>
      </c>
      <c r="I345" s="51">
        <v>7.92</v>
      </c>
      <c r="J345" s="51">
        <v>40</v>
      </c>
      <c r="K345" s="52"/>
      <c r="L345" s="51"/>
    </row>
    <row r="346" spans="1:12" ht="14.6" x14ac:dyDescent="0.4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4.6" x14ac:dyDescent="0.4">
      <c r="A347" s="15"/>
      <c r="B347" s="16"/>
      <c r="C347" s="11"/>
      <c r="D347" s="6"/>
      <c r="E347" s="50" t="s">
        <v>94</v>
      </c>
      <c r="F347" s="51">
        <v>60</v>
      </c>
      <c r="G347" s="51">
        <v>7.03</v>
      </c>
      <c r="H347" s="51">
        <v>7.94</v>
      </c>
      <c r="I347" s="51">
        <v>19.75</v>
      </c>
      <c r="J347" s="51">
        <v>178.5</v>
      </c>
      <c r="K347" s="52"/>
      <c r="L347" s="51"/>
    </row>
    <row r="348" spans="1:12" ht="14.6" x14ac:dyDescent="0.4">
      <c r="A348" s="15"/>
      <c r="B348" s="16"/>
      <c r="C348" s="11"/>
      <c r="D348" s="6"/>
      <c r="E348" s="50" t="s">
        <v>49</v>
      </c>
      <c r="F348" s="51">
        <v>30</v>
      </c>
      <c r="G348" s="51">
        <v>2.2200000000000002</v>
      </c>
      <c r="H348" s="51">
        <v>2.82</v>
      </c>
      <c r="I348" s="51">
        <v>1.71</v>
      </c>
      <c r="J348" s="51">
        <v>12.9</v>
      </c>
      <c r="K348" s="52"/>
      <c r="L348" s="51"/>
    </row>
    <row r="349" spans="1:12" ht="14.6" x14ac:dyDescent="0.4">
      <c r="A349" s="17"/>
      <c r="B349" s="18"/>
      <c r="C349" s="8"/>
      <c r="D349" s="19" t="s">
        <v>39</v>
      </c>
      <c r="E349" s="9"/>
      <c r="F349" s="21">
        <f>SUM(F342:F348)</f>
        <v>110</v>
      </c>
      <c r="G349" s="21">
        <f t="shared" ref="G349" si="250">SUM(G342:G348)</f>
        <v>15.910000000000002</v>
      </c>
      <c r="H349" s="21">
        <f t="shared" ref="H349" si="251">SUM(H342:H348)</f>
        <v>16.47</v>
      </c>
      <c r="I349" s="21">
        <f t="shared" ref="I349" si="252">SUM(I342:I348)</f>
        <v>64.14</v>
      </c>
      <c r="J349" s="21">
        <f t="shared" ref="J349" si="253">SUM(J342:J348)</f>
        <v>476.95</v>
      </c>
      <c r="K349" s="27"/>
      <c r="L349" s="21">
        <f t="shared" si="219"/>
        <v>64.19</v>
      </c>
    </row>
    <row r="350" spans="1:12" ht="14.6" x14ac:dyDescent="0.4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6" x14ac:dyDescent="0.4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6" x14ac:dyDescent="0.4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6" x14ac:dyDescent="0.4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6" x14ac:dyDescent="0.4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6" x14ac:dyDescent="0.4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6" x14ac:dyDescent="0.4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6" x14ac:dyDescent="0.4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6" x14ac:dyDescent="0.4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6" x14ac:dyDescent="0.4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6" x14ac:dyDescent="0.4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6" x14ac:dyDescent="0.4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6" x14ac:dyDescent="0.4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6" x14ac:dyDescent="0.4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6" x14ac:dyDescent="0.4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6" x14ac:dyDescent="0.4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6" x14ac:dyDescent="0.4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6" x14ac:dyDescent="0.4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6" x14ac:dyDescent="0.4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6" x14ac:dyDescent="0.4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6" x14ac:dyDescent="0.4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6" x14ac:dyDescent="0.4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6" x14ac:dyDescent="0.4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6" x14ac:dyDescent="0.4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6" x14ac:dyDescent="0.4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6" x14ac:dyDescent="0.4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6" x14ac:dyDescent="0.4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6" x14ac:dyDescent="0.4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6" x14ac:dyDescent="0.4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6" x14ac:dyDescent="0.4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6" x14ac:dyDescent="0.4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6" x14ac:dyDescent="0.4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6" x14ac:dyDescent="0.4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3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110</v>
      </c>
      <c r="G383" s="34">
        <f t="shared" ref="G383" si="279">G349+G353+G363+G368+G375+G382</f>
        <v>15.910000000000002</v>
      </c>
      <c r="H383" s="34">
        <f t="shared" ref="H383" si="280">H349+H353+H363+H368+H375+H382</f>
        <v>16.47</v>
      </c>
      <c r="I383" s="34">
        <f t="shared" ref="I383" si="281">I349+I353+I363+I368+I375+I382</f>
        <v>64.14</v>
      </c>
      <c r="J383" s="34">
        <f t="shared" ref="J383" si="282">J349+J353+J363+J368+J375+J382</f>
        <v>476.95</v>
      </c>
      <c r="K383" s="35"/>
      <c r="L383" s="34">
        <f t="shared" ref="L383" ca="1" si="283">L349+L353+L363+L368+L375+L382</f>
        <v>0</v>
      </c>
    </row>
    <row r="384" spans="1:12" ht="14.6" x14ac:dyDescent="0.4">
      <c r="A384" s="22">
        <v>2</v>
      </c>
      <c r="B384" s="23">
        <v>3</v>
      </c>
      <c r="C384" s="24" t="s">
        <v>20</v>
      </c>
      <c r="D384" s="5" t="s">
        <v>21</v>
      </c>
      <c r="E384" s="47" t="s">
        <v>96</v>
      </c>
      <c r="F384" s="48">
        <v>90</v>
      </c>
      <c r="G384" s="48">
        <v>11.85</v>
      </c>
      <c r="H384" s="48">
        <v>8.06</v>
      </c>
      <c r="I384" s="48">
        <v>18.53</v>
      </c>
      <c r="J384" s="48">
        <v>198</v>
      </c>
      <c r="K384" s="49"/>
      <c r="L384" s="48">
        <v>64.19</v>
      </c>
    </row>
    <row r="385" spans="1:12" ht="14.6" x14ac:dyDescent="0.4">
      <c r="A385" s="25"/>
      <c r="B385" s="16"/>
      <c r="C385" s="11"/>
      <c r="D385" s="6"/>
      <c r="E385" s="50" t="s">
        <v>74</v>
      </c>
      <c r="F385" s="51" t="s">
        <v>47</v>
      </c>
      <c r="G385" s="51">
        <v>3.13</v>
      </c>
      <c r="H385" s="51">
        <v>8.43</v>
      </c>
      <c r="I385" s="51">
        <v>20.51</v>
      </c>
      <c r="J385" s="51">
        <v>170.25</v>
      </c>
      <c r="K385" s="52"/>
      <c r="L385" s="51"/>
    </row>
    <row r="386" spans="1:12" ht="14.6" x14ac:dyDescent="0.4">
      <c r="A386" s="25"/>
      <c r="B386" s="16"/>
      <c r="C386" s="11"/>
      <c r="D386" s="7" t="s">
        <v>22</v>
      </c>
      <c r="E386" s="50" t="s">
        <v>64</v>
      </c>
      <c r="F386" s="51" t="s">
        <v>65</v>
      </c>
      <c r="G386" s="51">
        <v>7.0000000000000007E-2</v>
      </c>
      <c r="H386" s="51">
        <v>0.02</v>
      </c>
      <c r="I386" s="51">
        <v>10</v>
      </c>
      <c r="J386" s="51">
        <v>40</v>
      </c>
      <c r="K386" s="52"/>
      <c r="L386" s="51"/>
    </row>
    <row r="387" spans="1:12" ht="24.9" x14ac:dyDescent="0.4">
      <c r="A387" s="25"/>
      <c r="B387" s="16"/>
      <c r="C387" s="11"/>
      <c r="D387" s="7" t="s">
        <v>23</v>
      </c>
      <c r="E387" s="50" t="s">
        <v>76</v>
      </c>
      <c r="F387" s="51" t="s">
        <v>97</v>
      </c>
      <c r="G387" s="51" t="s">
        <v>98</v>
      </c>
      <c r="H387" s="51" t="s">
        <v>99</v>
      </c>
      <c r="I387" s="51" t="s">
        <v>100</v>
      </c>
      <c r="J387" s="51" t="s">
        <v>101</v>
      </c>
      <c r="K387" s="52"/>
      <c r="L387" s="51"/>
    </row>
    <row r="388" spans="1:12" ht="14.6" x14ac:dyDescent="0.4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6" x14ac:dyDescent="0.4">
      <c r="A389" s="25"/>
      <c r="B389" s="16"/>
      <c r="C389" s="11"/>
      <c r="D389" s="6"/>
      <c r="E389" s="50" t="s">
        <v>60</v>
      </c>
      <c r="F389" s="51">
        <v>60</v>
      </c>
      <c r="G389" s="51">
        <v>0.84</v>
      </c>
      <c r="H389" s="51">
        <v>3.61</v>
      </c>
      <c r="I389" s="51">
        <v>4.96</v>
      </c>
      <c r="J389" s="51">
        <v>55.68</v>
      </c>
      <c r="K389" s="52"/>
      <c r="L389" s="51"/>
    </row>
    <row r="390" spans="1:12" ht="14.6" x14ac:dyDescent="0.4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6" x14ac:dyDescent="0.4">
      <c r="A391" s="26"/>
      <c r="B391" s="18"/>
      <c r="C391" s="8"/>
      <c r="D391" s="19" t="s">
        <v>39</v>
      </c>
      <c r="E391" s="9"/>
      <c r="F391" s="21">
        <f>SUM(F384:F390)</f>
        <v>150</v>
      </c>
      <c r="G391" s="21">
        <f t="shared" ref="G391" si="284">SUM(G384:G390)</f>
        <v>15.89</v>
      </c>
      <c r="H391" s="21">
        <f t="shared" ref="H391" si="285">SUM(H384:H390)</f>
        <v>20.12</v>
      </c>
      <c r="I391" s="21">
        <f t="shared" ref="I391" si="286">SUM(I384:I390)</f>
        <v>54.000000000000007</v>
      </c>
      <c r="J391" s="21">
        <f t="shared" ref="J391" si="287">SUM(J384:J390)</f>
        <v>463.93</v>
      </c>
      <c r="K391" s="27"/>
      <c r="L391" s="21">
        <f t="shared" ref="L391:L433" si="288">SUM(L384:L390)</f>
        <v>64.19</v>
      </c>
    </row>
    <row r="392" spans="1:12" ht="14.6" x14ac:dyDescent="0.4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6" x14ac:dyDescent="0.4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6" x14ac:dyDescent="0.4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6" x14ac:dyDescent="0.4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6" x14ac:dyDescent="0.4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6" x14ac:dyDescent="0.4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6" x14ac:dyDescent="0.4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6" x14ac:dyDescent="0.4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6" x14ac:dyDescent="0.4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6" x14ac:dyDescent="0.4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6" x14ac:dyDescent="0.4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6" x14ac:dyDescent="0.4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6" x14ac:dyDescent="0.4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6" x14ac:dyDescent="0.4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6" x14ac:dyDescent="0.4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6" x14ac:dyDescent="0.4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6" x14ac:dyDescent="0.4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6" x14ac:dyDescent="0.4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6" x14ac:dyDescent="0.4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6" x14ac:dyDescent="0.4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6" x14ac:dyDescent="0.4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6" x14ac:dyDescent="0.4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6" x14ac:dyDescent="0.4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6" x14ac:dyDescent="0.4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6" x14ac:dyDescent="0.4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6" x14ac:dyDescent="0.4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6" x14ac:dyDescent="0.4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6" x14ac:dyDescent="0.4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6" x14ac:dyDescent="0.4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6" x14ac:dyDescent="0.4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6" x14ac:dyDescent="0.4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6" x14ac:dyDescent="0.4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6" x14ac:dyDescent="0.4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3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150</v>
      </c>
      <c r="G425" s="34">
        <f t="shared" ref="G425" si="314">G391+G395+G405+G410+G417+G424</f>
        <v>15.89</v>
      </c>
      <c r="H425" s="34">
        <f t="shared" ref="H425" si="315">H391+H395+H405+H410+H417+H424</f>
        <v>20.12</v>
      </c>
      <c r="I425" s="34">
        <f t="shared" ref="I425" si="316">I391+I395+I405+I410+I417+I424</f>
        <v>54.000000000000007</v>
      </c>
      <c r="J425" s="34">
        <f t="shared" ref="J425" si="317">J391+J395+J405+J410+J417+J424</f>
        <v>463.93</v>
      </c>
      <c r="K425" s="35"/>
      <c r="L425" s="34">
        <f t="shared" ref="L425" ca="1" si="318">L391+L395+L405+L410+L417+L424</f>
        <v>0</v>
      </c>
    </row>
    <row r="426" spans="1:12" ht="14.6" x14ac:dyDescent="0.4">
      <c r="A426" s="22">
        <v>2</v>
      </c>
      <c r="B426" s="23">
        <v>4</v>
      </c>
      <c r="C426" s="24" t="s">
        <v>20</v>
      </c>
      <c r="D426" s="5" t="s">
        <v>21</v>
      </c>
      <c r="E426" s="47" t="s">
        <v>104</v>
      </c>
      <c r="F426" s="48" t="s">
        <v>105</v>
      </c>
      <c r="G426" s="48">
        <v>7.2839999999999998</v>
      </c>
      <c r="H426" s="48">
        <v>11.79</v>
      </c>
      <c r="I426" s="48">
        <v>6.7380000000000004</v>
      </c>
      <c r="J426" s="48">
        <v>133.99</v>
      </c>
      <c r="K426" s="49"/>
      <c r="L426" s="48">
        <v>64.19</v>
      </c>
    </row>
    <row r="427" spans="1:12" ht="14.6" x14ac:dyDescent="0.4">
      <c r="A427" s="25"/>
      <c r="B427" s="16"/>
      <c r="C427" s="11"/>
      <c r="D427" s="6"/>
      <c r="E427" s="50" t="s">
        <v>46</v>
      </c>
      <c r="F427" s="51" t="s">
        <v>106</v>
      </c>
      <c r="G427" s="51">
        <v>5.0999999999999996</v>
      </c>
      <c r="H427" s="51">
        <v>2.85</v>
      </c>
      <c r="I427" s="51">
        <v>33.76</v>
      </c>
      <c r="J427" s="51">
        <v>176.1</v>
      </c>
      <c r="K427" s="52"/>
      <c r="L427" s="51"/>
    </row>
    <row r="428" spans="1:12" ht="14.6" x14ac:dyDescent="0.4">
      <c r="A428" s="25"/>
      <c r="B428" s="16"/>
      <c r="C428" s="11"/>
      <c r="D428" s="7" t="s">
        <v>22</v>
      </c>
      <c r="E428" s="50" t="s">
        <v>107</v>
      </c>
      <c r="F428" s="51">
        <v>200</v>
      </c>
      <c r="G428" s="51">
        <v>0.34</v>
      </c>
      <c r="H428" s="51">
        <v>0.17</v>
      </c>
      <c r="I428" s="51">
        <v>9.99</v>
      </c>
      <c r="J428" s="51">
        <v>63.6</v>
      </c>
      <c r="K428" s="52"/>
      <c r="L428" s="51"/>
    </row>
    <row r="429" spans="1:12" ht="14.6" x14ac:dyDescent="0.4">
      <c r="A429" s="25"/>
      <c r="B429" s="16"/>
      <c r="C429" s="11"/>
      <c r="D429" s="7" t="s">
        <v>23</v>
      </c>
      <c r="E429" s="50" t="s">
        <v>59</v>
      </c>
      <c r="F429" s="51">
        <v>20</v>
      </c>
      <c r="G429" s="51">
        <v>1.52</v>
      </c>
      <c r="H429" s="51">
        <v>0.16</v>
      </c>
      <c r="I429" s="51">
        <v>9.84</v>
      </c>
      <c r="J429" s="51">
        <v>47</v>
      </c>
      <c r="K429" s="52"/>
      <c r="L429" s="51"/>
    </row>
    <row r="430" spans="1:12" ht="14.6" x14ac:dyDescent="0.4">
      <c r="A430" s="25"/>
      <c r="B430" s="16"/>
      <c r="C430" s="11"/>
      <c r="D430" s="7" t="s">
        <v>24</v>
      </c>
      <c r="E430" s="50" t="s">
        <v>103</v>
      </c>
      <c r="F430" s="51">
        <v>100</v>
      </c>
      <c r="G430" s="51">
        <v>0.8</v>
      </c>
      <c r="H430" s="51">
        <v>0.2</v>
      </c>
      <c r="I430" s="51">
        <v>8.0500000000000007</v>
      </c>
      <c r="J430" s="51">
        <v>43</v>
      </c>
      <c r="K430" s="52"/>
      <c r="L430" s="51"/>
    </row>
    <row r="431" spans="1:12" ht="14.6" x14ac:dyDescent="0.4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6" x14ac:dyDescent="0.4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6" x14ac:dyDescent="0.4">
      <c r="A433" s="26"/>
      <c r="B433" s="18"/>
      <c r="C433" s="8"/>
      <c r="D433" s="19" t="s">
        <v>39</v>
      </c>
      <c r="E433" s="9"/>
      <c r="F433" s="21">
        <f>SUM(F426:F432)</f>
        <v>320</v>
      </c>
      <c r="G433" s="21">
        <f t="shared" ref="G433" si="319">SUM(G426:G432)</f>
        <v>15.044</v>
      </c>
      <c r="H433" s="21">
        <f t="shared" ref="H433" si="320">SUM(H426:H432)</f>
        <v>15.169999999999998</v>
      </c>
      <c r="I433" s="21">
        <f t="shared" ref="I433" si="321">SUM(I426:I432)</f>
        <v>68.378</v>
      </c>
      <c r="J433" s="21">
        <f t="shared" ref="J433" si="322">SUM(J426:J432)</f>
        <v>463.69000000000005</v>
      </c>
      <c r="K433" s="27"/>
      <c r="L433" s="21">
        <f t="shared" si="288"/>
        <v>64.19</v>
      </c>
    </row>
    <row r="434" spans="1:12" ht="14.6" x14ac:dyDescent="0.4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6" x14ac:dyDescent="0.4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6" x14ac:dyDescent="0.4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6" x14ac:dyDescent="0.4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4.6" x14ac:dyDescent="0.4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6" x14ac:dyDescent="0.4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6" x14ac:dyDescent="0.4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6" x14ac:dyDescent="0.4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6" x14ac:dyDescent="0.4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6" x14ac:dyDescent="0.4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6" x14ac:dyDescent="0.4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6" x14ac:dyDescent="0.4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6" x14ac:dyDescent="0.4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6" x14ac:dyDescent="0.4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4.6" x14ac:dyDescent="0.4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6" x14ac:dyDescent="0.4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6" x14ac:dyDescent="0.4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6" x14ac:dyDescent="0.4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6" x14ac:dyDescent="0.4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6" x14ac:dyDescent="0.4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6" x14ac:dyDescent="0.4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6" x14ac:dyDescent="0.4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6" x14ac:dyDescent="0.4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6" x14ac:dyDescent="0.4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6" x14ac:dyDescent="0.4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6" x14ac:dyDescent="0.4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6" x14ac:dyDescent="0.4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6" x14ac:dyDescent="0.4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6" x14ac:dyDescent="0.4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6" x14ac:dyDescent="0.4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6" x14ac:dyDescent="0.4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6" x14ac:dyDescent="0.4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6" x14ac:dyDescent="0.4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3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320</v>
      </c>
      <c r="G467" s="34">
        <f t="shared" ref="G467" si="348">G433+G437+G447+G452+G459+G466</f>
        <v>15.044</v>
      </c>
      <c r="H467" s="34">
        <f t="shared" ref="H467" si="349">H433+H437+H447+H452+H459+H466</f>
        <v>15.169999999999998</v>
      </c>
      <c r="I467" s="34">
        <f t="shared" ref="I467" si="350">I433+I437+I447+I452+I459+I466</f>
        <v>68.378</v>
      </c>
      <c r="J467" s="34">
        <f t="shared" ref="J467" si="351">J433+J437+J447+J452+J459+J466</f>
        <v>463.69000000000005</v>
      </c>
      <c r="K467" s="35"/>
      <c r="L467" s="34">
        <f t="shared" ref="L467" ca="1" si="352">L433+L437+L447+L452+L459+L466</f>
        <v>0</v>
      </c>
    </row>
    <row r="468" spans="1:12" ht="14.6" x14ac:dyDescent="0.4">
      <c r="A468" s="22">
        <v>2</v>
      </c>
      <c r="B468" s="23">
        <v>5</v>
      </c>
      <c r="C468" s="24" t="s">
        <v>20</v>
      </c>
      <c r="D468" s="5" t="s">
        <v>21</v>
      </c>
      <c r="E468" s="47" t="s">
        <v>109</v>
      </c>
      <c r="F468" s="48" t="s">
        <v>88</v>
      </c>
      <c r="G468" s="48">
        <v>16.03</v>
      </c>
      <c r="H468" s="48">
        <v>18.16</v>
      </c>
      <c r="I468" s="48">
        <v>45.91</v>
      </c>
      <c r="J468" s="48">
        <v>415.89</v>
      </c>
      <c r="K468" s="49"/>
      <c r="L468" s="48">
        <v>64.19</v>
      </c>
    </row>
    <row r="469" spans="1:12" ht="14.6" x14ac:dyDescent="0.4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4.6" x14ac:dyDescent="0.4">
      <c r="A470" s="25"/>
      <c r="B470" s="16"/>
      <c r="C470" s="11"/>
      <c r="D470" s="7" t="s">
        <v>22</v>
      </c>
      <c r="E470" s="50" t="s">
        <v>110</v>
      </c>
      <c r="F470" s="51" t="s">
        <v>93</v>
      </c>
      <c r="G470" s="51">
        <v>0.11</v>
      </c>
      <c r="H470" s="51">
        <v>0.06</v>
      </c>
      <c r="I470" s="51">
        <v>10.99</v>
      </c>
      <c r="J470" s="51">
        <v>45</v>
      </c>
      <c r="K470" s="52"/>
      <c r="L470" s="51"/>
    </row>
    <row r="471" spans="1:12" ht="24.9" x14ac:dyDescent="0.4">
      <c r="A471" s="25"/>
      <c r="B471" s="16"/>
      <c r="C471" s="11"/>
      <c r="D471" s="7" t="s">
        <v>23</v>
      </c>
      <c r="E471" s="50" t="s">
        <v>76</v>
      </c>
      <c r="F471" s="51" t="s">
        <v>111</v>
      </c>
      <c r="G471" s="51" t="s">
        <v>112</v>
      </c>
      <c r="H471" s="51" t="s">
        <v>113</v>
      </c>
      <c r="I471" s="51" t="s">
        <v>114</v>
      </c>
      <c r="J471" s="51" t="s">
        <v>115</v>
      </c>
      <c r="K471" s="52"/>
      <c r="L471" s="51"/>
    </row>
    <row r="472" spans="1:12" ht="14.6" x14ac:dyDescent="0.4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6" x14ac:dyDescent="0.4">
      <c r="A473" s="25"/>
      <c r="B473" s="16"/>
      <c r="C473" s="11"/>
      <c r="D473" s="6"/>
      <c r="E473" s="50" t="s">
        <v>108</v>
      </c>
      <c r="F473" s="51">
        <v>60</v>
      </c>
      <c r="G473" s="51">
        <v>0.79</v>
      </c>
      <c r="H473" s="51">
        <v>1.95</v>
      </c>
      <c r="I473" s="51">
        <v>3.88</v>
      </c>
      <c r="J473" s="51">
        <v>36.24</v>
      </c>
      <c r="K473" s="52"/>
      <c r="L473" s="51"/>
    </row>
    <row r="474" spans="1:12" ht="14.6" x14ac:dyDescent="0.4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6" x14ac:dyDescent="0.4">
      <c r="A475" s="26"/>
      <c r="B475" s="18"/>
      <c r="C475" s="8"/>
      <c r="D475" s="19" t="s">
        <v>39</v>
      </c>
      <c r="E475" s="9"/>
      <c r="F475" s="21">
        <f>SUM(F468:F474)</f>
        <v>60</v>
      </c>
      <c r="G475" s="21">
        <f t="shared" ref="G475" si="353">SUM(G468:G474)</f>
        <v>16.93</v>
      </c>
      <c r="H475" s="21">
        <f t="shared" ref="H475" si="354">SUM(H468:H474)</f>
        <v>20.169999999999998</v>
      </c>
      <c r="I475" s="21">
        <f t="shared" ref="I475" si="355">SUM(I468:I474)</f>
        <v>60.78</v>
      </c>
      <c r="J475" s="21">
        <f t="shared" ref="J475" si="356">SUM(J468:J474)</f>
        <v>497.13</v>
      </c>
      <c r="K475" s="27"/>
      <c r="L475" s="21">
        <f t="shared" ref="L475:L517" si="357">SUM(L468:L474)</f>
        <v>64.19</v>
      </c>
    </row>
    <row r="476" spans="1:12" ht="14.6" x14ac:dyDescent="0.4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6" x14ac:dyDescent="0.4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6" x14ac:dyDescent="0.4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6" x14ac:dyDescent="0.4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4.6" x14ac:dyDescent="0.4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6" x14ac:dyDescent="0.4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6" x14ac:dyDescent="0.4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6" x14ac:dyDescent="0.4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6" x14ac:dyDescent="0.4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6" x14ac:dyDescent="0.4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6" x14ac:dyDescent="0.4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6" x14ac:dyDescent="0.4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6" x14ac:dyDescent="0.4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6" x14ac:dyDescent="0.4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4.6" x14ac:dyDescent="0.4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6" x14ac:dyDescent="0.4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6" x14ac:dyDescent="0.4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6" x14ac:dyDescent="0.4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6" x14ac:dyDescent="0.4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6" x14ac:dyDescent="0.4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6" x14ac:dyDescent="0.4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6" x14ac:dyDescent="0.4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6" x14ac:dyDescent="0.4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6" x14ac:dyDescent="0.4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6" x14ac:dyDescent="0.4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6" x14ac:dyDescent="0.4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6" x14ac:dyDescent="0.4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6" x14ac:dyDescent="0.4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6" x14ac:dyDescent="0.4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6" x14ac:dyDescent="0.4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6" x14ac:dyDescent="0.4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6" x14ac:dyDescent="0.4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6" x14ac:dyDescent="0.4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3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60</v>
      </c>
      <c r="G509" s="34">
        <f t="shared" ref="G509" si="383">G475+G479+G489+G494+G501+G508</f>
        <v>16.93</v>
      </c>
      <c r="H509" s="34">
        <f t="shared" ref="H509" si="384">H475+H479+H489+H494+H501+H508</f>
        <v>20.169999999999998</v>
      </c>
      <c r="I509" s="34">
        <f t="shared" ref="I509" si="385">I475+I479+I489+I494+I501+I508</f>
        <v>60.78</v>
      </c>
      <c r="J509" s="34">
        <f t="shared" ref="J509" si="386">J475+J479+J489+J494+J501+J508</f>
        <v>497.13</v>
      </c>
      <c r="K509" s="35"/>
      <c r="L509" s="34">
        <f t="shared" ref="L509" ca="1" si="387">L475+L479+L489+L494+L501+L508</f>
        <v>0</v>
      </c>
    </row>
    <row r="510" spans="1:12" ht="14.6" x14ac:dyDescent="0.4">
      <c r="A510" s="22">
        <v>2</v>
      </c>
      <c r="B510" s="23">
        <v>6</v>
      </c>
      <c r="C510" s="24" t="s">
        <v>20</v>
      </c>
      <c r="D510" s="5" t="s">
        <v>21</v>
      </c>
      <c r="E510" s="47" t="s">
        <v>116</v>
      </c>
      <c r="F510" s="48" t="s">
        <v>117</v>
      </c>
      <c r="G510" s="48">
        <v>9.1050000000000004</v>
      </c>
      <c r="H510" s="48">
        <v>10.1</v>
      </c>
      <c r="I510" s="48">
        <v>12.917</v>
      </c>
      <c r="J510" s="48">
        <v>146.52000000000001</v>
      </c>
      <c r="K510" s="49"/>
      <c r="L510" s="48">
        <v>64.19</v>
      </c>
    </row>
    <row r="511" spans="1:12" ht="14.6" x14ac:dyDescent="0.4">
      <c r="A511" s="25"/>
      <c r="B511" s="16"/>
      <c r="C511" s="11"/>
      <c r="D511" s="6"/>
      <c r="E511" s="50" t="s">
        <v>118</v>
      </c>
      <c r="F511" s="51">
        <v>150</v>
      </c>
      <c r="G511" s="51">
        <v>4.1399999999999997</v>
      </c>
      <c r="H511" s="51">
        <v>4.53</v>
      </c>
      <c r="I511" s="51">
        <v>37.424999999999997</v>
      </c>
      <c r="J511" s="51">
        <v>231.5</v>
      </c>
      <c r="K511" s="52"/>
      <c r="L511" s="51"/>
    </row>
    <row r="512" spans="1:12" ht="14.6" x14ac:dyDescent="0.4">
      <c r="A512" s="25"/>
      <c r="B512" s="16"/>
      <c r="C512" s="11"/>
      <c r="D512" s="7" t="s">
        <v>22</v>
      </c>
      <c r="E512" s="50" t="s">
        <v>119</v>
      </c>
      <c r="F512" s="51">
        <v>200</v>
      </c>
      <c r="G512" s="51">
        <v>4.08</v>
      </c>
      <c r="H512" s="51">
        <v>3.54</v>
      </c>
      <c r="I512" s="51">
        <v>7.6</v>
      </c>
      <c r="J512" s="51">
        <v>78.7</v>
      </c>
      <c r="K512" s="52"/>
      <c r="L512" s="51"/>
    </row>
    <row r="513" spans="1:12" ht="14.6" x14ac:dyDescent="0.4">
      <c r="A513" s="25"/>
      <c r="B513" s="16"/>
      <c r="C513" s="11"/>
      <c r="D513" s="7" t="s">
        <v>23</v>
      </c>
      <c r="E513" s="50" t="s">
        <v>50</v>
      </c>
      <c r="F513" s="51">
        <v>30</v>
      </c>
      <c r="G513" s="51">
        <v>1.98</v>
      </c>
      <c r="H513" s="51">
        <v>0.36</v>
      </c>
      <c r="I513" s="51">
        <v>11.88</v>
      </c>
      <c r="J513" s="51">
        <v>59</v>
      </c>
      <c r="K513" s="52"/>
      <c r="L513" s="51"/>
    </row>
    <row r="514" spans="1:12" ht="14.6" x14ac:dyDescent="0.4">
      <c r="A514" s="25"/>
      <c r="B514" s="16"/>
      <c r="C514" s="11"/>
      <c r="D514" s="7" t="s">
        <v>24</v>
      </c>
      <c r="E514" s="50" t="s">
        <v>86</v>
      </c>
      <c r="F514" s="51">
        <v>100</v>
      </c>
      <c r="G514" s="51">
        <v>0.4</v>
      </c>
      <c r="H514" s="51">
        <v>0.4</v>
      </c>
      <c r="I514" s="51">
        <v>9.8000000000000007</v>
      </c>
      <c r="J514" s="51">
        <v>47</v>
      </c>
      <c r="K514" s="52"/>
      <c r="L514" s="51"/>
    </row>
    <row r="515" spans="1:12" ht="14.6" x14ac:dyDescent="0.4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6" x14ac:dyDescent="0.4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6" x14ac:dyDescent="0.4">
      <c r="A517" s="26"/>
      <c r="B517" s="18"/>
      <c r="C517" s="8"/>
      <c r="D517" s="19" t="s">
        <v>39</v>
      </c>
      <c r="E517" s="9"/>
      <c r="F517" s="21">
        <f>SUM(F510:F516)</f>
        <v>480</v>
      </c>
      <c r="G517" s="21">
        <f t="shared" ref="G517" si="388">SUM(G510:G516)</f>
        <v>19.705000000000002</v>
      </c>
      <c r="H517" s="21">
        <f t="shared" ref="H517" si="389">SUM(H510:H516)</f>
        <v>18.929999999999996</v>
      </c>
      <c r="I517" s="21">
        <f t="shared" ref="I517" si="390">SUM(I510:I516)</f>
        <v>79.622</v>
      </c>
      <c r="J517" s="21">
        <f t="shared" ref="J517" si="391">SUM(J510:J516)</f>
        <v>562.72</v>
      </c>
      <c r="K517" s="27"/>
      <c r="L517" s="21">
        <f t="shared" si="357"/>
        <v>64.19</v>
      </c>
    </row>
    <row r="518" spans="1:12" ht="14.6" x14ac:dyDescent="0.4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6" x14ac:dyDescent="0.4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6" x14ac:dyDescent="0.4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6" x14ac:dyDescent="0.4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4.6" x14ac:dyDescent="0.4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6" x14ac:dyDescent="0.4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6" x14ac:dyDescent="0.4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6" x14ac:dyDescent="0.4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6" x14ac:dyDescent="0.4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6" x14ac:dyDescent="0.4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6" x14ac:dyDescent="0.4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6" x14ac:dyDescent="0.4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6" x14ac:dyDescent="0.4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6" x14ac:dyDescent="0.4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4.6" x14ac:dyDescent="0.4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6" x14ac:dyDescent="0.4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6" x14ac:dyDescent="0.4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6" x14ac:dyDescent="0.4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6" x14ac:dyDescent="0.4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6" x14ac:dyDescent="0.4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6" x14ac:dyDescent="0.4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6" x14ac:dyDescent="0.4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6" x14ac:dyDescent="0.4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6" x14ac:dyDescent="0.4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6" x14ac:dyDescent="0.4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6" x14ac:dyDescent="0.4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6" x14ac:dyDescent="0.4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6" x14ac:dyDescent="0.4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6" x14ac:dyDescent="0.4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6" x14ac:dyDescent="0.4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6" x14ac:dyDescent="0.4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6" x14ac:dyDescent="0.4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6" x14ac:dyDescent="0.4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3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480</v>
      </c>
      <c r="G551" s="34">
        <f t="shared" ref="G551" si="417">G517+G521+G531+G536+G543+G550</f>
        <v>19.705000000000002</v>
      </c>
      <c r="H551" s="34">
        <f t="shared" ref="H551" si="418">H517+H521+H531+H536+H543+H550</f>
        <v>18.929999999999996</v>
      </c>
      <c r="I551" s="34">
        <f t="shared" ref="I551" si="419">I517+I521+I531+I536+I543+I550</f>
        <v>79.622</v>
      </c>
      <c r="J551" s="34">
        <f t="shared" ref="J551" si="420">J517+J521+J531+J536+J543+J550</f>
        <v>562.72</v>
      </c>
      <c r="K551" s="35"/>
      <c r="L551" s="34">
        <f t="shared" ref="L551" ca="1" si="421">L517+L521+L531+L536+L543+L550</f>
        <v>0</v>
      </c>
    </row>
    <row r="552" spans="1:12" ht="14.6" x14ac:dyDescent="0.4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6" x14ac:dyDescent="0.4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6" x14ac:dyDescent="0.4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6" x14ac:dyDescent="0.4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6" x14ac:dyDescent="0.4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6" x14ac:dyDescent="0.4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6" x14ac:dyDescent="0.4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6" x14ac:dyDescent="0.4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6" x14ac:dyDescent="0.4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6" x14ac:dyDescent="0.4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6" x14ac:dyDescent="0.4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6" x14ac:dyDescent="0.4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6" x14ac:dyDescent="0.4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6" x14ac:dyDescent="0.4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6" x14ac:dyDescent="0.4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6" x14ac:dyDescent="0.4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6" x14ac:dyDescent="0.4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6" x14ac:dyDescent="0.4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6" x14ac:dyDescent="0.4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6" x14ac:dyDescent="0.4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6" x14ac:dyDescent="0.4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6" x14ac:dyDescent="0.4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6" x14ac:dyDescent="0.4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6" x14ac:dyDescent="0.4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6" x14ac:dyDescent="0.4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6" x14ac:dyDescent="0.4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6" x14ac:dyDescent="0.4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6" x14ac:dyDescent="0.4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6" x14ac:dyDescent="0.4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6" x14ac:dyDescent="0.4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6" x14ac:dyDescent="0.4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6" x14ac:dyDescent="0.4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6" x14ac:dyDescent="0.4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6" x14ac:dyDescent="0.4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6" x14ac:dyDescent="0.4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6" x14ac:dyDescent="0.4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6" x14ac:dyDescent="0.4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6" x14ac:dyDescent="0.4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6" x14ac:dyDescent="0.4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6" x14ac:dyDescent="0.4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6" x14ac:dyDescent="0.4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6" x14ac:dyDescent="0.3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3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227.10833333333335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17.033250000000006</v>
      </c>
      <c r="H594" s="42">
        <f t="shared" si="456"/>
        <v>18.720333333333333</v>
      </c>
      <c r="I594" s="42">
        <f t="shared" si="456"/>
        <v>66.896666666666661</v>
      </c>
      <c r="J594" s="42">
        <f t="shared" si="456"/>
        <v>508.54333333333335</v>
      </c>
      <c r="K594" s="42"/>
      <c r="L594" s="42" t="e">
        <f t="shared" ca="1" si="456"/>
        <v>#DIV/0!</v>
      </c>
    </row>
  </sheetData>
  <sheetProtection sheet="1" objects="1" scenarios="1"/>
  <mergeCells count="17">
    <mergeCell ref="C299:D299"/>
    <mergeCell ref="C47:D47"/>
    <mergeCell ref="C1:E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2023-10-30T08:20:55Z</dcterms:modified>
</cp:coreProperties>
</file>