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esktop\МЕНЮ 2024\"/>
    </mc:Choice>
  </mc:AlternateContent>
  <xr:revisionPtr revIDLastSave="0" documentId="13_ncr:1_{96E837FA-27FB-44E1-9F3D-A833EEAF17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" i="1" l="1"/>
  <c r="H4" i="1"/>
  <c r="I4" i="1"/>
  <c r="J4" i="1"/>
  <c r="G5" i="1"/>
  <c r="H5" i="1"/>
  <c r="I5" i="1"/>
  <c r="J5" i="1"/>
  <c r="G6" i="1"/>
  <c r="H6" i="1"/>
  <c r="I6" i="1"/>
  <c r="J6" i="1"/>
  <c r="G7" i="1"/>
  <c r="H7" i="1"/>
  <c r="I7" i="1"/>
  <c r="J7" i="1"/>
  <c r="G8" i="1"/>
  <c r="H8" i="1"/>
  <c r="I8" i="1"/>
  <c r="J8" i="1"/>
  <c r="G9" i="1"/>
  <c r="H9" i="1"/>
  <c r="I9" i="1"/>
  <c r="J9" i="1"/>
  <c r="B4" i="1"/>
  <c r="C4" i="1"/>
  <c r="D4" i="1"/>
  <c r="E4" i="1"/>
  <c r="B5" i="1"/>
  <c r="C5" i="1"/>
  <c r="D5" i="1"/>
  <c r="E5" i="1"/>
  <c r="B6" i="1"/>
  <c r="C6" i="1"/>
  <c r="D6" i="1"/>
  <c r="E6" i="1"/>
  <c r="B7" i="1"/>
  <c r="C7" i="1"/>
  <c r="D7" i="1"/>
  <c r="E7" i="1"/>
  <c r="B8" i="1"/>
  <c r="C8" i="1"/>
  <c r="D8" i="1"/>
  <c r="E8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<sst xmlns="http://schemas.openxmlformats.org/spreadsheetml/2006/main" count="26" uniqueCount="26">
  <si>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</si>
  <si>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</si>
  <si>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</si>
  <si>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</si>
  <si>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</si>
  <si>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</si>
  <si>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</si>
  <si>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</si>
  <si>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</si>
  <si>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</si>
  <si>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</si>
  <si>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</si>
  <si>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</si>
  <si>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</si>
  <si>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</si>
  <si>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</si>
  <si>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</si>
  <si>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</si>
  <si>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</si>
  <si>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</si>
  <si>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</si>
  <si>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</si>
  <si>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</si>
  <si>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</si>
  <si>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</si>
  <si>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"Лицей №188"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</si>
</sst>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2" fontId="8" fillId="2" borderId="12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0" borderId="6" xfId="0" applyFont="1" applyBorder="1"/>
    <xf numFmtId="0" fontId="5" fillId="2" borderId="1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9" fillId="4" borderId="2" xfId="0" applyFont="1" applyFill="1" applyBorder="1"/>
    <xf numFmtId="0" fontId="9" fillId="4" borderId="17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4;&#1077;&#1085;&#1102;%20&#1085;&#1072;%20&#1089;&#1077;&#1085;&#1090;.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-2, 11-16, 25-30 сент."/>
      <sheetName val="4-9, 18-23 сент."/>
    </sheetNames>
    <sheetDataSet>
      <sheetData sheetId="0"/>
      <sheetData sheetId="1">
        <row r="11">
          <cell r="B11" t="str">
            <v>гор.блюдо</v>
          </cell>
          <cell r="C11" t="str">
            <v>ТТК 2022 г</v>
          </cell>
          <cell r="D11" t="str">
            <v>Котлеты "Аппетитные"</v>
          </cell>
          <cell r="E11">
            <v>90</v>
          </cell>
          <cell r="G11">
            <v>158</v>
          </cell>
          <cell r="H11">
            <v>11.2</v>
          </cell>
          <cell r="I11">
            <v>4.45</v>
          </cell>
          <cell r="J11">
            <v>18.5</v>
          </cell>
        </row>
        <row r="12">
          <cell r="B12" t="str">
            <v>гор.блюдо</v>
          </cell>
          <cell r="C12" t="str">
            <v>№312/2015 г</v>
          </cell>
          <cell r="D12" t="str">
            <v>Пюре картофельное</v>
          </cell>
          <cell r="E12">
            <v>150</v>
          </cell>
          <cell r="G12">
            <v>169</v>
          </cell>
          <cell r="H12">
            <v>3.28</v>
          </cell>
          <cell r="I12">
            <v>7.28</v>
          </cell>
          <cell r="J12">
            <v>22</v>
          </cell>
        </row>
        <row r="13">
          <cell r="B13" t="str">
            <v>гор.напиток</v>
          </cell>
          <cell r="C13" t="str">
            <v>ТТК 2022 г</v>
          </cell>
          <cell r="D13" t="str">
            <v>Компот из замороженной компотной смеси</v>
          </cell>
          <cell r="E13">
            <v>180</v>
          </cell>
          <cell r="G13">
            <v>36</v>
          </cell>
          <cell r="H13">
            <v>0.09</v>
          </cell>
          <cell r="I13">
            <v>0.02</v>
          </cell>
          <cell r="J13">
            <v>8.69</v>
          </cell>
        </row>
        <row r="14">
          <cell r="B14" t="str">
            <v>закуска</v>
          </cell>
          <cell r="C14" t="str">
            <v>№ 532/2013г, Самара</v>
          </cell>
          <cell r="D14" t="str">
            <v>Салат-бар (Огурцы свежая порциями, помидоры, фасоль конс., сухарики, масло раст.)</v>
          </cell>
          <cell r="E14">
            <v>60</v>
          </cell>
          <cell r="G14">
            <v>90</v>
          </cell>
          <cell r="H14">
            <v>1.62</v>
          </cell>
          <cell r="I14">
            <v>6.1</v>
          </cell>
          <cell r="J14">
            <v>6.92</v>
          </cell>
        </row>
        <row r="15">
          <cell r="B15" t="str">
            <v>хлеб</v>
          </cell>
          <cell r="C15" t="str">
            <v>ТТК</v>
          </cell>
          <cell r="D15" t="str">
            <v>Хлебная корзина (хлеб пш., хлеб рж.-пш.)</v>
          </cell>
          <cell r="E15">
            <v>40</v>
          </cell>
          <cell r="G15">
            <v>91</v>
          </cell>
          <cell r="H15">
            <v>2.52</v>
          </cell>
          <cell r="I15">
            <v>0.36</v>
          </cell>
          <cell r="J15">
            <v>18.84</v>
          </cell>
        </row>
        <row r="16">
          <cell r="G16">
            <v>544</v>
          </cell>
          <cell r="H16">
            <v>18.709999999999997</v>
          </cell>
          <cell r="I16">
            <v>18.21</v>
          </cell>
          <cell r="J16">
            <v>74.95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25</v>
      </c>
      <c r="C1" s="74"/>
      <c r="D1" s="74"/>
      <c r="E1" t="s">
        <v>20</v>
      </c>
      <c r="F1" s="23"/>
      <c r="I1" t="s">
        <v>1</v>
      </c>
      <c r="J1" s="22">
        <v>45174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69" t="str">
        <f>'[1]4-9, 18-23 сент.'!B11</f>
        <v>гор.блюдо</v>
      </c>
      <c r="C4" s="67" t="str">
        <f>'[1]4-9, 18-23 сент.'!C11</f>
        <v>ТТК 2022 г</v>
      </c>
      <c r="D4" s="59" t="str">
        <f>'[1]4-9, 18-23 сент.'!D11</f>
        <v>Котлеты "Аппетитные"</v>
      </c>
      <c r="E4" s="37">
        <f>'[1]4-9, 18-23 сент.'!E11</f>
        <v>90</v>
      </c>
      <c r="F4" s="38"/>
      <c r="G4" s="51">
        <f>'[1]4-9, 18-23 сент.'!G11</f>
        <v>158</v>
      </c>
      <c r="H4" s="39">
        <f>'[1]4-9, 18-23 сент.'!H11</f>
        <v>11.2</v>
      </c>
      <c r="I4" s="39">
        <f>'[1]4-9, 18-23 сент.'!I11</f>
        <v>4.45</v>
      </c>
      <c r="J4" s="40">
        <f>'[1]4-9, 18-23 сент.'!J11</f>
        <v>18.5</v>
      </c>
    </row>
    <row r="5" spans="1:10" x14ac:dyDescent="0.25">
      <c r="A5" s="6"/>
      <c r="B5" s="62" t="str">
        <f>'[1]4-9, 18-23 сент.'!B12</f>
        <v>гор.блюдо</v>
      </c>
      <c r="C5" s="54" t="str">
        <f>'[1]4-9, 18-23 сент.'!C12</f>
        <v>№312/2015 г</v>
      </c>
      <c r="D5" s="60" t="str">
        <f>'[1]4-9, 18-23 сент.'!D12</f>
        <v>Пюре картофельное</v>
      </c>
      <c r="E5" s="41">
        <f>'[1]4-9, 18-23 сент.'!E12</f>
        <v>150</v>
      </c>
      <c r="F5" s="64"/>
      <c r="G5" s="52">
        <f>'[1]4-9, 18-23 сент.'!G12</f>
        <v>169</v>
      </c>
      <c r="H5" s="43">
        <f>'[1]4-9, 18-23 сент.'!H12</f>
        <v>3.28</v>
      </c>
      <c r="I5" s="43">
        <f>'[1]4-9, 18-23 сент.'!I12</f>
        <v>7.28</v>
      </c>
      <c r="J5" s="44">
        <f>'[1]4-9, 18-23 сент.'!J12</f>
        <v>22</v>
      </c>
    </row>
    <row r="6" spans="1:10" x14ac:dyDescent="0.25">
      <c r="A6" s="6"/>
      <c r="B6" s="62" t="str">
        <f>'[1]4-9, 18-23 сент.'!B13</f>
        <v>гор.напиток</v>
      </c>
      <c r="C6" s="68" t="str">
        <f>'[1]4-9, 18-23 сент.'!C13</f>
        <v>ТТК 2022 г</v>
      </c>
      <c r="D6" s="72" t="str">
        <f>'[1]4-9, 18-23 сент.'!D13</f>
        <v>Компот из замороженной компотной смеси</v>
      </c>
      <c r="E6" s="45">
        <f>'[1]4-9, 18-23 сент.'!E13</f>
        <v>180</v>
      </c>
      <c r="F6" s="42"/>
      <c r="G6" s="53">
        <f>'[1]4-9, 18-23 сент.'!G13</f>
        <v>36</v>
      </c>
      <c r="H6" s="46">
        <f>'[1]4-9, 18-23 сент.'!H13</f>
        <v>0.09</v>
      </c>
      <c r="I6" s="46">
        <f>'[1]4-9, 18-23 сент.'!I13</f>
        <v>0.02</v>
      </c>
      <c r="J6" s="47">
        <f>'[1]4-9, 18-23 сент.'!J13</f>
        <v>8.69</v>
      </c>
    </row>
    <row r="7" spans="1:10" x14ac:dyDescent="0.25">
      <c r="A7" s="6"/>
      <c r="B7" s="50" t="str">
        <f>'[1]4-9, 18-23 сент.'!B14</f>
        <v>закуска</v>
      </c>
      <c r="C7" s="65" t="str">
        <f>'[1]4-9, 18-23 сент.'!C14</f>
        <v>№ 532/2013г, Самара</v>
      </c>
      <c r="D7" s="68" t="str">
        <f>'[1]4-9, 18-23 сент.'!D14</f>
        <v>Салат-бар (Огурцы свежая порциями, помидоры, фасоль конс., сухарики, масло раст.)</v>
      </c>
      <c r="E7" s="66">
        <f>'[1]4-9, 18-23 сент.'!E14</f>
        <v>60</v>
      </c>
      <c r="F7" s="42"/>
      <c r="G7" s="52">
        <f>'[1]4-9, 18-23 сент.'!G14</f>
        <v>90</v>
      </c>
      <c r="H7" s="43">
        <f>'[1]4-9, 18-23 сент.'!H14</f>
        <v>1.62</v>
      </c>
      <c r="I7" s="43">
        <f>'[1]4-9, 18-23 сент.'!I14</f>
        <v>6.1</v>
      </c>
      <c r="J7" s="44">
        <f>'[1]4-9, 18-23 сент.'!J14</f>
        <v>6.92</v>
      </c>
    </row>
    <row r="8" spans="1:10" ht="15.75" thickBot="1" x14ac:dyDescent="0.3">
      <c r="A8" s="6"/>
      <c r="B8" s="50" t="str">
        <f>'[1]4-9, 18-23 сент.'!B15</f>
        <v>хлеб</v>
      </c>
      <c r="C8" s="71" t="str">
        <f>'[1]4-9, 18-23 сент.'!C15</f>
        <v>ТТК</v>
      </c>
      <c r="D8" s="60" t="str">
        <f>'[1]4-9, 18-23 сент.'!D15</f>
        <v>Хлебная корзина (хлеб пш., хлеб рж.-пш.)</v>
      </c>
      <c r="E8" s="61">
        <f>'[1]4-9, 18-23 сент.'!E15</f>
        <v>40</v>
      </c>
      <c r="F8" s="42"/>
      <c r="G8" s="52">
        <f>'[1]4-9, 18-23 сент.'!G15</f>
        <v>91</v>
      </c>
      <c r="H8" s="43">
        <f>'[1]4-9, 18-23 сент.'!H15</f>
        <v>2.52</v>
      </c>
      <c r="I8" s="43">
        <f>'[1]4-9, 18-23 сент.'!I15</f>
        <v>0.36</v>
      </c>
      <c r="J8" s="44">
        <f>'[1]4-9, 18-23 сент.'!J15</f>
        <v>18.84</v>
      </c>
    </row>
    <row r="9" spans="1:10" ht="16.5" thickBot="1" x14ac:dyDescent="0.3">
      <c r="A9" s="55" t="s">
        <v>24</v>
      </c>
      <c r="B9" s="49"/>
      <c r="C9" s="63"/>
      <c r="D9" s="70"/>
      <c r="E9" s="56">
        <v>520</v>
      </c>
      <c r="F9" s="48"/>
      <c r="G9" s="56">
        <f>'[1]4-9, 18-23 сент.'!G16</f>
        <v>544</v>
      </c>
      <c r="H9" s="57">
        <f>'[1]4-9, 18-23 сент.'!H16</f>
        <v>18.709999999999997</v>
      </c>
      <c r="I9" s="57">
        <f>'[1]4-9, 18-23 сент.'!I16</f>
        <v>18.21</v>
      </c>
      <c r="J9" s="58">
        <f>'[1]4-9, 18-23 сент.'!J16</f>
        <v>74.95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2023-09-08T04:01:13Z</dcterms:modified>
</cp:coreProperties>
</file>