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esktop\МЕНЮ 2024\"/>
    </mc:Choice>
  </mc:AlternateContent>
  <xr:revisionPtr revIDLastSave="0" documentId="13_ncr:1_{4E11959D-EBC1-4385-A97F-2848B8C8C54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" i="1" l="1"/>
  <c r="H4" i="1"/>
  <c r="I4" i="1"/>
  <c r="J4" i="1"/>
  <c r="G5" i="1"/>
  <c r="H5" i="1"/>
  <c r="I5" i="1"/>
  <c r="J5" i="1"/>
  <c r="G6" i="1"/>
  <c r="H6" i="1"/>
  <c r="I6" i="1"/>
  <c r="J6" i="1"/>
  <c r="G7" i="1"/>
  <c r="H7" i="1"/>
  <c r="I7" i="1"/>
  <c r="J7" i="1"/>
  <c r="G8" i="1"/>
  <c r="H8" i="1"/>
  <c r="I8" i="1"/>
  <c r="J8" i="1"/>
  <c r="G9" i="1"/>
  <c r="H9" i="1"/>
  <c r="I9" i="1"/>
  <c r="J9" i="1"/>
  <c r="B4" i="1"/>
  <c r="C4" i="1"/>
  <c r="D4" i="1"/>
  <c r="E4" i="1"/>
  <c r="B5" i="1"/>
  <c r="C5" i="1"/>
  <c r="D5" i="1"/>
  <c r="E5" i="1"/>
  <c r="B6" i="1"/>
  <c r="C6" i="1"/>
  <c r="D6" i="1"/>
  <c r="E6" i="1"/>
  <c r="B7" i="1"/>
  <c r="C7" i="1"/>
  <c r="D7" i="1"/>
  <c r="E7" i="1"/>
  <c r="B8" i="1"/>
  <c r="C8" i="1"/>
  <c r="D8" i="1"/>
  <c r="E8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<sst xmlns="http://schemas.openxmlformats.org/spreadsheetml/2006/main" count="26" uniqueCount="26">
  <si>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</si>
  <si>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</si>
  <si>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</si>
  <si>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</si>
  <si>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</si>
  <si>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</si>
  <si>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</si>
  <si>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</si>
  <si>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</si>
  <si>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</si>
  <si>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</si>
  <si>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</si>
  <si>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</si>
  <si>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</si>
  <si>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</si>
  <si>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</si>
  <si>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</si>
  <si>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</si>
  <si>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</si>
  <si>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</si>
  <si>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</si>
  <si>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</si>
  <si>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</si>
  <si>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</si>
  <si>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</si>
  <si>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"Лицей №188"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</si>
</sst>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2" fontId="8" fillId="2" borderId="12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4" fillId="0" borderId="6" xfId="0" applyFont="1" applyBorder="1"/>
    <xf numFmtId="0" fontId="5" fillId="2" borderId="1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9" fillId="4" borderId="2" xfId="0" applyFont="1" applyFill="1" applyBorder="1"/>
    <xf numFmtId="0" fontId="9" fillId="4" borderId="17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215/Downloads/&#1084;&#1077;&#1085;&#1102;%20&#1085;&#1072;%20&#1089;&#1077;&#1085;&#1090;.%202023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-2, 11-16, 25-30 сент."/>
      <sheetName val="4-9, 18-23 сент."/>
    </sheetNames>
    <sheetDataSet>
      <sheetData sheetId="0">
        <row r="23">
          <cell r="B23" t="str">
            <v>гор.блюдо</v>
          </cell>
          <cell r="C23" t="str">
            <v>№243/2015</v>
          </cell>
          <cell r="D23" t="str">
            <v>Сосиски отварные с соусом "Переменка"</v>
          </cell>
          <cell r="E23">
            <v>110</v>
          </cell>
          <cell r="G23">
            <v>131</v>
          </cell>
          <cell r="H23">
            <v>10.1</v>
          </cell>
          <cell r="I23">
            <v>4.8</v>
          </cell>
          <cell r="J23">
            <v>11.75</v>
          </cell>
        </row>
        <row r="24">
          <cell r="B24" t="str">
            <v>гор.блюдо</v>
          </cell>
          <cell r="C24" t="str">
            <v>№202/2015</v>
          </cell>
          <cell r="D24" t="str">
            <v>Макаронные изделия отварные</v>
          </cell>
          <cell r="E24">
            <v>150</v>
          </cell>
          <cell r="G24">
            <v>210</v>
          </cell>
          <cell r="H24">
            <v>5.64</v>
          </cell>
          <cell r="I24">
            <v>4.46</v>
          </cell>
          <cell r="J24">
            <v>35.94</v>
          </cell>
        </row>
        <row r="25">
          <cell r="B25" t="str">
            <v>гор.напиток</v>
          </cell>
          <cell r="C25" t="str">
            <v>ТТК 2021 г</v>
          </cell>
          <cell r="D25" t="str">
            <v>Компот из замор. Вишни</v>
          </cell>
          <cell r="E25">
            <v>180</v>
          </cell>
          <cell r="G25">
            <v>37</v>
          </cell>
          <cell r="H25">
            <v>0.08</v>
          </cell>
          <cell r="I25">
            <v>0.02</v>
          </cell>
          <cell r="J25">
            <v>8.8800000000000008</v>
          </cell>
        </row>
        <row r="26">
          <cell r="B26" t="str">
            <v>хлеб</v>
          </cell>
          <cell r="C26" t="str">
            <v>ТТК</v>
          </cell>
          <cell r="D26" t="str">
            <v>Хлебная корзина (хлеб пш., хлеб рж.-пш.)</v>
          </cell>
          <cell r="E26">
            <v>40</v>
          </cell>
          <cell r="G26">
            <v>91</v>
          </cell>
          <cell r="H26">
            <v>2.52</v>
          </cell>
          <cell r="I26">
            <v>0.36</v>
          </cell>
          <cell r="J26">
            <v>18.84</v>
          </cell>
        </row>
        <row r="27">
          <cell r="B27" t="str">
            <v>закуска</v>
          </cell>
          <cell r="C27" t="str">
            <v>№ 532/2013г, Самара</v>
          </cell>
          <cell r="D27" t="str">
            <v>Салат-бар (Свекла отвар.тертая, морковь свежая порциями, сыр, сухарики, масло раст.</v>
          </cell>
          <cell r="E27">
            <v>60</v>
          </cell>
          <cell r="G27">
            <v>117</v>
          </cell>
          <cell r="H27">
            <v>1.55</v>
          </cell>
          <cell r="I27">
            <v>8.7200000000000006</v>
          </cell>
          <cell r="J27">
            <v>5.73</v>
          </cell>
        </row>
        <row r="28">
          <cell r="G28">
            <v>586</v>
          </cell>
          <cell r="H28">
            <v>19.89</v>
          </cell>
          <cell r="I28">
            <v>18.36</v>
          </cell>
          <cell r="J28">
            <v>81.14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25</v>
      </c>
      <c r="C1" s="76"/>
      <c r="D1" s="76"/>
      <c r="E1" t="s">
        <v>20</v>
      </c>
      <c r="F1" s="23"/>
      <c r="I1" t="s">
        <v>1</v>
      </c>
      <c r="J1" s="22">
        <v>45197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71" t="str">
        <f>'[1]1-2, 11-16, 25-30 сент.'!B23</f>
        <v>гор.блюдо</v>
      </c>
      <c r="C4" s="69" t="str">
        <f>'[1]1-2, 11-16, 25-30 сент.'!C23</f>
        <v>№243/2015</v>
      </c>
      <c r="D4" s="61" t="str">
        <f>'[1]1-2, 11-16, 25-30 сент.'!D23</f>
        <v>Сосиски отварные с соусом "Переменка"</v>
      </c>
      <c r="E4" s="37">
        <f>'[1]1-2, 11-16, 25-30 сент.'!E23</f>
        <v>110</v>
      </c>
      <c r="F4" s="38"/>
      <c r="G4" s="53">
        <f>'[1]1-2, 11-16, 25-30 сент.'!G23</f>
        <v>131</v>
      </c>
      <c r="H4" s="39">
        <f>'[1]1-2, 11-16, 25-30 сент.'!H23</f>
        <v>10.1</v>
      </c>
      <c r="I4" s="39">
        <f>'[1]1-2, 11-16, 25-30 сент.'!I23</f>
        <v>4.8</v>
      </c>
      <c r="J4" s="40">
        <f>'[1]1-2, 11-16, 25-30 сент.'!J23</f>
        <v>11.75</v>
      </c>
    </row>
    <row r="5" spans="1:10" x14ac:dyDescent="0.25">
      <c r="A5" s="6"/>
      <c r="B5" s="64" t="str">
        <f>'[1]1-2, 11-16, 25-30 сент.'!B24</f>
        <v>гор.блюдо</v>
      </c>
      <c r="C5" s="56" t="str">
        <f>'[1]1-2, 11-16, 25-30 сент.'!C24</f>
        <v>№202/2015</v>
      </c>
      <c r="D5" s="62" t="str">
        <f>'[1]1-2, 11-16, 25-30 сент.'!D24</f>
        <v>Макаронные изделия отварные</v>
      </c>
      <c r="E5" s="41">
        <f>'[1]1-2, 11-16, 25-30 сент.'!E24</f>
        <v>150</v>
      </c>
      <c r="F5" s="66"/>
      <c r="G5" s="54">
        <f>'[1]1-2, 11-16, 25-30 сент.'!G24</f>
        <v>210</v>
      </c>
      <c r="H5" s="43">
        <f>'[1]1-2, 11-16, 25-30 сент.'!H24</f>
        <v>5.64</v>
      </c>
      <c r="I5" s="43">
        <f>'[1]1-2, 11-16, 25-30 сент.'!I24</f>
        <v>4.46</v>
      </c>
      <c r="J5" s="44">
        <f>'[1]1-2, 11-16, 25-30 сент.'!J24</f>
        <v>35.94</v>
      </c>
    </row>
    <row r="6" spans="1:10" x14ac:dyDescent="0.25">
      <c r="A6" s="6"/>
      <c r="B6" s="64" t="str">
        <f>'[1]1-2, 11-16, 25-30 сент.'!B25</f>
        <v>гор.напиток</v>
      </c>
      <c r="C6" s="70" t="str">
        <f>'[1]1-2, 11-16, 25-30 сент.'!C25</f>
        <v>ТТК 2021 г</v>
      </c>
      <c r="D6" s="74" t="str">
        <f>'[1]1-2, 11-16, 25-30 сент.'!D25</f>
        <v>Компот из замор. Вишни</v>
      </c>
      <c r="E6" s="45">
        <f>'[1]1-2, 11-16, 25-30 сент.'!E25</f>
        <v>180</v>
      </c>
      <c r="F6" s="42"/>
      <c r="G6" s="55">
        <f>'[1]1-2, 11-16, 25-30 сент.'!G25</f>
        <v>37</v>
      </c>
      <c r="H6" s="46">
        <f>'[1]1-2, 11-16, 25-30 сент.'!H25</f>
        <v>0.08</v>
      </c>
      <c r="I6" s="46">
        <f>'[1]1-2, 11-16, 25-30 сент.'!I25</f>
        <v>0.02</v>
      </c>
      <c r="J6" s="47">
        <f>'[1]1-2, 11-16, 25-30 сент.'!J25</f>
        <v>8.8800000000000008</v>
      </c>
    </row>
    <row r="7" spans="1:10" x14ac:dyDescent="0.25">
      <c r="A7" s="6"/>
      <c r="B7" s="52" t="str">
        <f>'[1]1-2, 11-16, 25-30 сент.'!B26</f>
        <v>хлеб</v>
      </c>
      <c r="C7" s="67" t="str">
        <f>'[1]1-2, 11-16, 25-30 сент.'!C26</f>
        <v>ТТК</v>
      </c>
      <c r="D7" s="70" t="str">
        <f>'[1]1-2, 11-16, 25-30 сент.'!D26</f>
        <v>Хлебная корзина (хлеб пш., хлеб рж.-пш.)</v>
      </c>
      <c r="E7" s="68">
        <f>'[1]1-2, 11-16, 25-30 сент.'!E26</f>
        <v>40</v>
      </c>
      <c r="F7" s="42"/>
      <c r="G7" s="54">
        <f>'[1]1-2, 11-16, 25-30 сент.'!G26</f>
        <v>91</v>
      </c>
      <c r="H7" s="48">
        <f>'[1]1-2, 11-16, 25-30 сент.'!H26</f>
        <v>2.52</v>
      </c>
      <c r="I7" s="48">
        <f>'[1]1-2, 11-16, 25-30 сент.'!I26</f>
        <v>0.36</v>
      </c>
      <c r="J7" s="49">
        <f>'[1]1-2, 11-16, 25-30 сент.'!J26</f>
        <v>18.84</v>
      </c>
    </row>
    <row r="8" spans="1:10" ht="15.75" thickBot="1" x14ac:dyDescent="0.3">
      <c r="A8" s="6"/>
      <c r="B8" s="52" t="str">
        <f>'[1]1-2, 11-16, 25-30 сент.'!B27</f>
        <v>закуска</v>
      </c>
      <c r="C8" s="73" t="str">
        <f>'[1]1-2, 11-16, 25-30 сент.'!C27</f>
        <v>№ 532/2013г, Самара</v>
      </c>
      <c r="D8" s="62" t="str">
        <f>'[1]1-2, 11-16, 25-30 сент.'!D27</f>
        <v>Салат-бар (Свекла отвар.тертая, морковь свежая порциями, сыр, сухарики, масло раст.</v>
      </c>
      <c r="E8" s="63">
        <f>'[1]1-2, 11-16, 25-30 сент.'!E27</f>
        <v>60</v>
      </c>
      <c r="F8" s="42"/>
      <c r="G8" s="54">
        <f>'[1]1-2, 11-16, 25-30 сент.'!G27</f>
        <v>117</v>
      </c>
      <c r="H8" s="43">
        <f>'[1]1-2, 11-16, 25-30 сент.'!H27</f>
        <v>1.55</v>
      </c>
      <c r="I8" s="43">
        <f>'[1]1-2, 11-16, 25-30 сент.'!I27</f>
        <v>8.7200000000000006</v>
      </c>
      <c r="J8" s="44">
        <f>'[1]1-2, 11-16, 25-30 сент.'!J27</f>
        <v>5.73</v>
      </c>
    </row>
    <row r="9" spans="1:10" ht="16.5" thickBot="1" x14ac:dyDescent="0.3">
      <c r="A9" s="57" t="s">
        <v>24</v>
      </c>
      <c r="B9" s="51"/>
      <c r="C9" s="65"/>
      <c r="D9" s="72"/>
      <c r="E9" s="58">
        <v>540</v>
      </c>
      <c r="F9" s="50"/>
      <c r="G9" s="58">
        <f>'[1]1-2, 11-16, 25-30 сент.'!G28</f>
        <v>586</v>
      </c>
      <c r="H9" s="59">
        <f>'[1]1-2, 11-16, 25-30 сент.'!H28</f>
        <v>19.89</v>
      </c>
      <c r="I9" s="59">
        <f>'[1]1-2, 11-16, 25-30 сент.'!I28</f>
        <v>18.36</v>
      </c>
      <c r="J9" s="60">
        <f>'[1]1-2, 11-16, 25-30 сент.'!J28</f>
        <v>81.14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2023-09-08T04:33:35Z</dcterms:modified>
</cp:coreProperties>
</file>