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740" windowHeight="1227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  <c r="G4" i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G10" i="1"/>
  <c r="H10" i="1"/>
  <c r="I10" i="1"/>
  <c r="J10" i="1"/>
  <c r="B4" i="1"/>
  <c r="C4" i="1"/>
  <c r="D4" i="1"/>
  <c r="E4" i="1"/>
  <c r="B5" i="1"/>
  <c r="C5" i="1"/>
  <c r="D5" i="1"/>
  <c r="E5" i="1"/>
  <c r="B6" i="1"/>
  <c r="C6" i="1"/>
  <c r="D6" i="1"/>
  <c r="E6" i="1"/>
  <c r="B7" i="1"/>
  <c r="D7" i="1"/>
  <c r="E7" i="1"/>
  <c r="B8" i="1"/>
  <c r="D8" i="1"/>
  <c r="E8" i="1"/>
  <c r="B9" i="1"/>
  <c r="C9" i="1"/>
  <c r="D9" i="1"/>
  <c r="E9" i="1"/>
  <c r="B10" i="1"/>
  <c r="C10" i="1"/>
  <c r="D10" i="1"/>
  <c r="E10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<sst xmlns="http://schemas.openxmlformats.org/spreadsheetml/2006/main" count="17" uniqueCount="17">
  <si>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</si>
  <si>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</si>
  <si>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</si>
  <si>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</si>
  <si>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</si>
  <si>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</si>
  <si>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</si>
  <si>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</si>
  <si>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</si>
  <si>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</si>
  <si>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</si>
  <si>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</si>
  <si>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</si>
  <si>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</si>
  <si>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</si>
  <si>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МБОУ Лицей №188</t>
  </si>
  <si>
    <t>23.02.2023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</si>
</sst>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2;&#1077;&#1085;&#1102;%20&#1085;&#1072;%20&#1092;&#1077;&#1074;&#1088;&#1072;&#1083;&#1100;%20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-11, 20-25 фев."/>
      <sheetName val="13-18 фев."/>
    </sheetNames>
    <sheetDataSet>
      <sheetData sheetId="0">
        <row r="27">
          <cell r="B27" t="str">
            <v>гор.блюдо</v>
          </cell>
          <cell r="C27" t="str">
            <v>ТТК</v>
          </cell>
          <cell r="D27" t="str">
            <v>Гуляш из птицы</v>
          </cell>
          <cell r="E27">
            <v>100</v>
          </cell>
          <cell r="G27">
            <v>126</v>
          </cell>
          <cell r="H27">
            <v>8.0500000000000007</v>
          </cell>
          <cell r="I27">
            <v>9.27</v>
          </cell>
          <cell r="J27">
            <v>3.13</v>
          </cell>
        </row>
        <row r="28">
          <cell r="B28" t="str">
            <v>гор.блюдо</v>
          </cell>
          <cell r="C28" t="str">
            <v>№ 302/2015 г</v>
          </cell>
          <cell r="D28" t="str">
            <v>Каша гречневая рассыпчатая</v>
          </cell>
          <cell r="E28">
            <v>150</v>
          </cell>
          <cell r="G28">
            <v>242</v>
          </cell>
          <cell r="H28">
            <v>6.62</v>
          </cell>
          <cell r="I28">
            <v>5.39</v>
          </cell>
          <cell r="J28">
            <v>41.87</v>
          </cell>
        </row>
        <row r="29">
          <cell r="B29" t="str">
            <v>гор.напиток</v>
          </cell>
          <cell r="C29" t="str">
            <v>ТТК 2021 г</v>
          </cell>
          <cell r="D29" t="str">
            <v>Чай с сахаром</v>
          </cell>
          <cell r="E29">
            <v>208</v>
          </cell>
          <cell r="G29">
            <v>32</v>
          </cell>
          <cell r="H29">
            <v>0.02</v>
          </cell>
          <cell r="J29">
            <v>7.98</v>
          </cell>
        </row>
        <row r="30">
          <cell r="B30" t="str">
            <v>хлеб</v>
          </cell>
          <cell r="D30" t="str">
            <v xml:space="preserve">Хлеб ржано-пшеничный </v>
          </cell>
          <cell r="E30">
            <v>20</v>
          </cell>
          <cell r="G30">
            <v>44</v>
          </cell>
          <cell r="H30">
            <v>1</v>
          </cell>
          <cell r="I30">
            <v>0.2</v>
          </cell>
          <cell r="J30">
            <v>9</v>
          </cell>
        </row>
        <row r="31">
          <cell r="B31" t="str">
            <v>хлеб</v>
          </cell>
          <cell r="D31" t="str">
            <v>Хлеб пшеничный</v>
          </cell>
          <cell r="E31">
            <v>15</v>
          </cell>
          <cell r="G31">
            <v>35</v>
          </cell>
          <cell r="H31">
            <v>1.1399999999999999</v>
          </cell>
          <cell r="I31">
            <v>0.12</v>
          </cell>
          <cell r="J31">
            <v>7.38</v>
          </cell>
        </row>
        <row r="32">
          <cell r="B32" t="str">
            <v>закуска</v>
          </cell>
          <cell r="C32" t="str">
            <v>№ 52/2015 г</v>
          </cell>
          <cell r="D32" t="str">
            <v xml:space="preserve">Свекла отварная (дольками) с маслом </v>
          </cell>
          <cell r="E32">
            <v>60</v>
          </cell>
          <cell r="G32">
            <v>56</v>
          </cell>
          <cell r="H32">
            <v>0.85</v>
          </cell>
          <cell r="I32">
            <v>3.65</v>
          </cell>
          <cell r="J32">
            <v>5.0199999999999996</v>
          </cell>
        </row>
        <row r="33">
          <cell r="B33" t="str">
            <v>фрукты</v>
          </cell>
          <cell r="C33" t="str">
            <v>№338/2015</v>
          </cell>
          <cell r="D33" t="str">
            <v>Плоды свежие (яблоки)</v>
          </cell>
          <cell r="E33">
            <v>100</v>
          </cell>
          <cell r="G33">
            <v>47</v>
          </cell>
          <cell r="H33">
            <v>0.4</v>
          </cell>
          <cell r="I33">
            <v>0.4</v>
          </cell>
          <cell r="J33">
            <v>9.8000000000000007</v>
          </cell>
        </row>
        <row r="34">
          <cell r="E34">
            <v>653</v>
          </cell>
          <cell r="F34">
            <v>62.1</v>
          </cell>
          <cell r="G34">
            <v>582</v>
          </cell>
          <cell r="H34">
            <v>18.080000000000002</v>
          </cell>
          <cell r="I34">
            <v>19.029999999999998</v>
          </cell>
          <cell r="J34">
            <v>84.179999999999993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15</v>
      </c>
      <c r="C1" s="66"/>
      <c r="D1" s="67"/>
      <c r="E1" s="24" t="s">
        <v>10</v>
      </c>
      <c r="F1" s="64"/>
      <c r="G1" s="24"/>
      <c r="H1" s="24"/>
      <c r="I1" s="24" t="s">
        <v>14</v>
      </c>
      <c r="J1" s="64" t="s">
        <v>16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tr">
        <f>'[1]6-11, 20-25 фев.'!B27</f>
        <v>гор.блюдо</v>
      </c>
      <c r="C4" s="21" t="str">
        <f>'[1]6-11, 20-25 фев.'!C27</f>
        <v>ТТК</v>
      </c>
      <c r="D4" s="27" t="str">
        <f>'[1]6-11, 20-25 фев.'!D27</f>
        <v>Гуляш из птицы</v>
      </c>
      <c r="E4" s="59">
        <f>'[1]6-11, 20-25 фев.'!E27</f>
        <v>100</v>
      </c>
      <c r="F4" s="38"/>
      <c r="G4" s="39">
        <f>'[1]6-11, 20-25 фев.'!G27</f>
        <v>126</v>
      </c>
      <c r="H4" s="39">
        <f>'[1]6-11, 20-25 фев.'!H27</f>
        <v>8.0500000000000007</v>
      </c>
      <c r="I4" s="39">
        <f>'[1]6-11, 20-25 фев.'!I27</f>
        <v>9.27</v>
      </c>
      <c r="J4" s="42">
        <f>'[1]6-11, 20-25 фев.'!J27</f>
        <v>3.13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tr">
        <f>'[1]6-11, 20-25 фев.'!B28</f>
        <v>гор.блюдо</v>
      </c>
      <c r="C5" s="21" t="str">
        <f>'[1]6-11, 20-25 фев.'!C28</f>
        <v>№ 302/2015 г</v>
      </c>
      <c r="D5" s="27" t="str">
        <f>'[1]6-11, 20-25 фев.'!D28</f>
        <v>Каша гречневая рассыпчатая</v>
      </c>
      <c r="E5" s="37">
        <f>'[1]6-11, 20-25 фев.'!E28</f>
        <v>150</v>
      </c>
      <c r="F5" s="38"/>
      <c r="G5" s="39">
        <f>'[1]6-11, 20-25 фев.'!G28</f>
        <v>242</v>
      </c>
      <c r="H5" s="39">
        <f>'[1]6-11, 20-25 фев.'!H28</f>
        <v>6.62</v>
      </c>
      <c r="I5" s="39">
        <f>'[1]6-11, 20-25 фев.'!I28</f>
        <v>5.39</v>
      </c>
      <c r="J5" s="42">
        <f>'[1]6-11, 20-25 фев.'!J28</f>
        <v>41.87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tr">
        <f>'[1]6-11, 20-25 фев.'!B29</f>
        <v>гор.напиток</v>
      </c>
      <c r="C6" s="21" t="str">
        <f>'[1]6-11, 20-25 фев.'!C29</f>
        <v>ТТК 2021 г</v>
      </c>
      <c r="D6" s="46" t="str">
        <f>'[1]6-11, 20-25 фев.'!D29</f>
        <v>Чай с сахаром</v>
      </c>
      <c r="E6" s="31">
        <f>'[1]6-11, 20-25 фев.'!E29</f>
        <v>208</v>
      </c>
      <c r="F6" s="34"/>
      <c r="G6" s="32">
        <f>'[1]6-11, 20-25 фев.'!G29</f>
        <v>32</v>
      </c>
      <c r="H6" s="32">
        <f>'[1]6-11, 20-25 фев.'!H29</f>
        <v>0.02</v>
      </c>
      <c r="I6" s="32">
        <f>'[1]6-11, 20-25 фев.'!I29</f>
        <v>0</v>
      </c>
      <c r="J6" s="63">
        <f>'[1]6-11, 20-25 фев.'!J29</f>
        <v>7.98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tr">
        <f>'[1]6-11, 20-25 фев.'!B30</f>
        <v>хлеб</v>
      </c>
      <c r="C7" s="22"/>
      <c r="D7" s="28" t="str">
        <f>'[1]6-11, 20-25 фев.'!D30</f>
        <v xml:space="preserve">Хлеб ржано-пшеничный </v>
      </c>
      <c r="E7" s="40">
        <f>'[1]6-11, 20-25 фев.'!E30</f>
        <v>20</v>
      </c>
      <c r="F7" s="34"/>
      <c r="G7" s="30">
        <f>'[1]6-11, 20-25 фев.'!G30</f>
        <v>44</v>
      </c>
      <c r="H7" s="30">
        <f>'[1]6-11, 20-25 фев.'!H30</f>
        <v>1</v>
      </c>
      <c r="I7" s="30">
        <f>'[1]6-11, 20-25 фев.'!I30</f>
        <v>0.2</v>
      </c>
      <c r="J7" s="34">
        <f>'[1]6-11, 20-25 фев.'!J30</f>
        <v>9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 t="str">
        <f>'[1]6-11, 20-25 фев.'!B31</f>
        <v>хлеб</v>
      </c>
      <c r="C8" s="23"/>
      <c r="D8" s="19" t="str">
        <f>'[1]6-11, 20-25 фев.'!D31</f>
        <v>Хлеб пшеничный</v>
      </c>
      <c r="E8" s="60">
        <f>'[1]6-11, 20-25 фев.'!E31</f>
        <v>15</v>
      </c>
      <c r="F8" s="61"/>
      <c r="G8" s="32">
        <f>'[1]6-11, 20-25 фев.'!G31</f>
        <v>35</v>
      </c>
      <c r="H8" s="32">
        <f>'[1]6-11, 20-25 фев.'!H31</f>
        <v>1.1399999999999999</v>
      </c>
      <c r="I8" s="32">
        <f>'[1]6-11, 20-25 фев.'!I31</f>
        <v>0.12</v>
      </c>
      <c r="J8" s="63">
        <f>'[1]6-11, 20-25 фев.'!J31</f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tr">
        <f>'[1]6-11, 20-25 фев.'!B32</f>
        <v>закуска</v>
      </c>
      <c r="C9" s="23" t="str">
        <f>'[1]6-11, 20-25 фев.'!C32</f>
        <v>№ 52/2015 г</v>
      </c>
      <c r="D9" s="29" t="str">
        <f>'[1]6-11, 20-25 фев.'!D32</f>
        <v xml:space="preserve">Свекла отварная (дольками) с маслом </v>
      </c>
      <c r="E9" s="41">
        <f>'[1]6-11, 20-25 фев.'!E32</f>
        <v>60</v>
      </c>
      <c r="F9" s="35"/>
      <c r="G9" s="35">
        <f>'[1]6-11, 20-25 фев.'!G32</f>
        <v>56</v>
      </c>
      <c r="H9" s="35">
        <f>'[1]6-11, 20-25 фев.'!H32</f>
        <v>0.85</v>
      </c>
      <c r="I9" s="35">
        <f>'[1]6-11, 20-25 фев.'!I32</f>
        <v>3.65</v>
      </c>
      <c r="J9" s="35">
        <f>'[1]6-11, 20-25 фев.'!J32</f>
        <v>5.0199999999999996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 t="str">
        <f>'[1]6-11, 20-25 фев.'!B33</f>
        <v>фрукты</v>
      </c>
      <c r="C10" s="23" t="str">
        <f>'[1]6-11, 20-25 фев.'!C33</f>
        <v>№338/2015</v>
      </c>
      <c r="D10" s="29" t="str">
        <f>'[1]6-11, 20-25 фев.'!D33</f>
        <v>Плоды свежие (яблоки)</v>
      </c>
      <c r="E10" s="41">
        <f>'[1]6-11, 20-25 фев.'!E33</f>
        <v>100</v>
      </c>
      <c r="F10" s="35"/>
      <c r="G10" s="35">
        <f>'[1]6-11, 20-25 фев.'!G33</f>
        <v>47</v>
      </c>
      <c r="H10" s="35">
        <f>'[1]6-11, 20-25 фев.'!H33</f>
        <v>0.4</v>
      </c>
      <c r="I10" s="35">
        <f>'[1]6-11, 20-25 фев.'!I33</f>
        <v>0.4</v>
      </c>
      <c r="J10" s="35">
        <f>'[1]6-11, 20-25 фев.'!J33</f>
        <v>9.8000000000000007</v>
      </c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13</v>
      </c>
      <c r="B12" s="16"/>
      <c r="C12" s="22"/>
      <c r="D12" s="28"/>
      <c r="E12" s="17">
        <f>'[1]6-11, 20-25 фев.'!E34</f>
        <v>653</v>
      </c>
      <c r="F12" s="62">
        <f>'[1]6-11, 20-25 фев.'!F34</f>
        <v>62.1</v>
      </c>
      <c r="G12" s="17">
        <f>'[1]6-11, 20-25 фев.'!G34</f>
        <v>582</v>
      </c>
      <c r="H12" s="62">
        <f>'[1]6-11, 20-25 фев.'!H34</f>
        <v>18.080000000000002</v>
      </c>
      <c r="I12" s="62">
        <f>'[1]6-11, 20-25 фев.'!I34</f>
        <v>19.029999999999998</v>
      </c>
      <c r="J12" s="62">
        <f>'[1]6-11, 20-25 фев.'!J34</f>
        <v>84.179999999999993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25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25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25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25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25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25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25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25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25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25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25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25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25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25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25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25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25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25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25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25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25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25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25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25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25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25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25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25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25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25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25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25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25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25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25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25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25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25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25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25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25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25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25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25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25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25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25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25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25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25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2023-02-13T09:27:34Z</dcterms:modified>
</cp:coreProperties>
</file>