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ЮЮЮЮ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D7" i="1"/>
  <c r="E7" i="1"/>
  <c r="B8" i="1"/>
  <c r="D8" i="1"/>
  <c r="E8" i="1"/>
  <c r="C9" i="1"/>
  <c r="D9" i="1"/>
  <c r="E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<sst xmlns="http://schemas.openxmlformats.org/spreadsheetml/2006/main" count="17" uniqueCount="17">
  <si>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</si>
  <si>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</si>
  <si>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</si>
  <si>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</si>
  <si>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</si>
  <si>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</si>
  <si>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</si>
  <si>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</si>
  <si>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</si>
  <si>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</si>
  <si>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</si>
  <si>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</si>
  <si>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</si>
  <si>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</si>
  <si>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</si>
  <si>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</si>
  <si>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8.03.2023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</si>
</sst>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-12/Downloads/&#1052;&#1077;&#1085;&#1102;%20&#1085;&#1072;%20&#1084;&#1072;&#1088;&#1090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7.02-4.03,13-18.03,27.03-1.04"/>
      <sheetName val="6-11.03, 20-25.03"/>
    </sheetNames>
    <sheetDataSet>
      <sheetData sheetId="0"/>
      <sheetData sheetId="1">
        <row r="21">
          <cell r="B21" t="str">
            <v>гор.блюдо</v>
          </cell>
          <cell r="C21" t="str">
            <v>ТТК 2021 г</v>
          </cell>
          <cell r="D21" t="str">
            <v>Соус мясной "Смак"</v>
          </cell>
          <cell r="E21">
            <v>90</v>
          </cell>
          <cell r="G21">
            <v>125</v>
          </cell>
          <cell r="H21">
            <v>7.55</v>
          </cell>
          <cell r="I21">
            <v>8.61</v>
          </cell>
          <cell r="J21">
            <v>4.38</v>
          </cell>
        </row>
        <row r="22">
          <cell r="B22" t="str">
            <v>гор.блюдо</v>
          </cell>
          <cell r="C22" t="str">
            <v>№ 304/2015 г</v>
          </cell>
          <cell r="D22" t="str">
            <v>Рис отварной</v>
          </cell>
          <cell r="E22">
            <v>150</v>
          </cell>
          <cell r="G22">
            <v>224</v>
          </cell>
          <cell r="H22">
            <v>3.83</v>
          </cell>
          <cell r="I22">
            <v>5.43</v>
          </cell>
          <cell r="J22">
            <v>40.01</v>
          </cell>
        </row>
        <row r="23">
          <cell r="B23" t="str">
            <v>гор.напиток</v>
          </cell>
          <cell r="C23" t="str">
            <v>ТТК  2023 г</v>
          </cell>
          <cell r="D23" t="str">
            <v>Напиток из замороженной черной смородины</v>
          </cell>
          <cell r="E23">
            <v>180</v>
          </cell>
          <cell r="G23">
            <v>40</v>
          </cell>
          <cell r="H23">
            <v>0.09</v>
          </cell>
          <cell r="I23">
            <v>0.03</v>
          </cell>
          <cell r="J23">
            <v>9.84</v>
          </cell>
        </row>
        <row r="24">
          <cell r="B24" t="str">
            <v>хлеб</v>
          </cell>
          <cell r="D24" t="str">
            <v>Хлеб ржано-пшеничный</v>
          </cell>
          <cell r="E24">
            <v>15</v>
          </cell>
          <cell r="G24">
            <v>33</v>
          </cell>
          <cell r="H24">
            <v>0.75</v>
          </cell>
          <cell r="I24">
            <v>0.15</v>
          </cell>
          <cell r="J24">
            <v>6.75</v>
          </cell>
        </row>
        <row r="25">
          <cell r="B25" t="str">
            <v>хлеб</v>
          </cell>
          <cell r="D25" t="str">
            <v>Хлеб пшеничный</v>
          </cell>
          <cell r="E25">
            <v>20</v>
          </cell>
          <cell r="G25">
            <v>47</v>
          </cell>
          <cell r="H25">
            <v>1.52</v>
          </cell>
          <cell r="I25">
            <v>0.16</v>
          </cell>
          <cell r="J25">
            <v>9.84</v>
          </cell>
        </row>
        <row r="26">
          <cell r="C26" t="str">
            <v xml:space="preserve">ТТК </v>
          </cell>
          <cell r="D26" t="str">
            <v>Горошек зеленый отварной (доп.гарнир)</v>
          </cell>
          <cell r="E26">
            <v>55</v>
          </cell>
          <cell r="G26">
            <v>62</v>
          </cell>
          <cell r="H26">
            <v>3.18</v>
          </cell>
          <cell r="I26">
            <v>1.89</v>
          </cell>
          <cell r="J26">
            <v>5.57</v>
          </cell>
        </row>
        <row r="28">
          <cell r="E28">
            <v>510</v>
          </cell>
          <cell r="F28">
            <v>62.1</v>
          </cell>
          <cell r="G28">
            <v>531</v>
          </cell>
          <cell r="H28">
            <v>16.919999999999998</v>
          </cell>
          <cell r="I28">
            <v>16.27</v>
          </cell>
          <cell r="J28">
            <v>76.389999999999986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28" sqref="B28"/>
    </sheetView>
  </sheetViews>
  <sheetFormatPr defaultRowHeight="14.4" x14ac:dyDescent="0.3"/>
  <cols>
    <col min="1" max="1" width="16.88671875" style="5" customWidth="1"/>
    <col min="2" max="2" width="19" style="3" customWidth="1"/>
    <col min="3" max="3" width="19.88671875" style="6" customWidth="1"/>
    <col min="4" max="4" width="38.6640625" style="25" customWidth="1"/>
    <col min="5" max="5" width="10.44140625" style="44" customWidth="1"/>
    <col min="6" max="6" width="7.88671875" style="6" customWidth="1"/>
    <col min="7" max="7" width="13.109375" style="6" customWidth="1"/>
    <col min="8" max="8" width="9.109375" style="4"/>
    <col min="9" max="10" width="9.109375" style="20"/>
    <col min="11" max="11" width="26" customWidth="1"/>
    <col min="12" max="12" width="34.33203125" customWidth="1"/>
    <col min="13" max="13" width="9.109375" style="11"/>
    <col min="15" max="18" width="9.109375" style="11"/>
  </cols>
  <sheetData>
    <row r="1" spans="1:18" s="1" customFormat="1" x14ac:dyDescent="0.3">
      <c r="A1" s="49" t="s">
        <v>0</v>
      </c>
      <c r="B1" s="65" t="s">
        <v>15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" thickBot="1" x14ac:dyDescent="0.35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" thickBot="1" x14ac:dyDescent="0.35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3">
      <c r="A4" s="47" t="s">
        <v>9</v>
      </c>
      <c r="B4" s="10" t="str">
        <f>'[1]6-11.03, 20-25.03'!B21</f>
        <v>гор.блюдо</v>
      </c>
      <c r="C4" s="21" t="str">
        <f>'[1]6-11.03, 20-25.03'!C21</f>
        <v>ТТК 2021 г</v>
      </c>
      <c r="D4" s="27" t="str">
        <f>'[1]6-11.03, 20-25.03'!D21</f>
        <v>Соус мясной "Смак"</v>
      </c>
      <c r="E4" s="59">
        <f>'[1]6-11.03, 20-25.03'!E21</f>
        <v>90</v>
      </c>
      <c r="F4" s="38"/>
      <c r="G4" s="39">
        <f>'[1]6-11.03, 20-25.03'!G21</f>
        <v>125</v>
      </c>
      <c r="H4" s="39">
        <f>'[1]6-11.03, 20-25.03'!H21</f>
        <v>7.55</v>
      </c>
      <c r="I4" s="39">
        <f>'[1]6-11.03, 20-25.03'!I21</f>
        <v>8.61</v>
      </c>
      <c r="J4" s="42">
        <f>'[1]6-11.03, 20-25.03'!J21</f>
        <v>4.38</v>
      </c>
      <c r="K4" s="2"/>
      <c r="M4" s="12"/>
      <c r="O4" s="12"/>
      <c r="P4" s="12"/>
      <c r="Q4" s="12"/>
      <c r="R4" s="12"/>
    </row>
    <row r="5" spans="1:18" s="1" customFormat="1" x14ac:dyDescent="0.3">
      <c r="A5" s="48"/>
      <c r="B5" s="18" t="str">
        <f>'[1]6-11.03, 20-25.03'!B22</f>
        <v>гор.блюдо</v>
      </c>
      <c r="C5" s="21" t="str">
        <f>'[1]6-11.03, 20-25.03'!C22</f>
        <v>№ 304/2015 г</v>
      </c>
      <c r="D5" s="27" t="str">
        <f>'[1]6-11.03, 20-25.03'!D22</f>
        <v>Рис отварной</v>
      </c>
      <c r="E5" s="37">
        <f>'[1]6-11.03, 20-25.03'!E22</f>
        <v>150</v>
      </c>
      <c r="F5" s="38"/>
      <c r="G5" s="39">
        <f>'[1]6-11.03, 20-25.03'!G22</f>
        <v>224</v>
      </c>
      <c r="H5" s="39">
        <f>'[1]6-11.03, 20-25.03'!H22</f>
        <v>3.83</v>
      </c>
      <c r="I5" s="39">
        <f>'[1]6-11.03, 20-25.03'!I22</f>
        <v>5.43</v>
      </c>
      <c r="J5" s="42">
        <f>'[1]6-11.03, 20-25.03'!J22</f>
        <v>40.01</v>
      </c>
      <c r="K5" s="2"/>
      <c r="M5" s="12"/>
      <c r="O5" s="12"/>
      <c r="P5" s="12"/>
      <c r="Q5" s="12"/>
      <c r="R5" s="12"/>
    </row>
    <row r="6" spans="1:18" s="1" customFormat="1" ht="28.2" x14ac:dyDescent="0.3">
      <c r="A6" s="48"/>
      <c r="B6" s="15" t="str">
        <f>'[1]6-11.03, 20-25.03'!B23</f>
        <v>гор.напиток</v>
      </c>
      <c r="C6" s="21" t="str">
        <f>'[1]6-11.03, 20-25.03'!C23</f>
        <v>ТТК  2023 г</v>
      </c>
      <c r="D6" s="46" t="str">
        <f>'[1]6-11.03, 20-25.03'!D23</f>
        <v>Напиток из замороженной черной смородины</v>
      </c>
      <c r="E6" s="31">
        <f>'[1]6-11.03, 20-25.03'!E23</f>
        <v>180</v>
      </c>
      <c r="F6" s="34"/>
      <c r="G6" s="32">
        <f>'[1]6-11.03, 20-25.03'!G23</f>
        <v>40</v>
      </c>
      <c r="H6" s="32">
        <f>'[1]6-11.03, 20-25.03'!H23</f>
        <v>0.09</v>
      </c>
      <c r="I6" s="32">
        <f>'[1]6-11.03, 20-25.03'!I23</f>
        <v>0.03</v>
      </c>
      <c r="J6" s="63">
        <f>'[1]6-11.03, 20-25.03'!J23</f>
        <v>9.84</v>
      </c>
      <c r="K6" s="2"/>
      <c r="M6" s="12"/>
      <c r="O6" s="12"/>
      <c r="P6" s="12"/>
      <c r="Q6" s="12"/>
      <c r="R6" s="12"/>
    </row>
    <row r="7" spans="1:18" s="1" customFormat="1" ht="14.25" customHeight="1" x14ac:dyDescent="0.3">
      <c r="A7" s="48"/>
      <c r="B7" s="15" t="str">
        <f>'[1]6-11.03, 20-25.03'!B24</f>
        <v>хлеб</v>
      </c>
      <c r="C7" s="22"/>
      <c r="D7" s="28" t="str">
        <f>'[1]6-11.03, 20-25.03'!D24</f>
        <v>Хлеб ржано-пшеничный</v>
      </c>
      <c r="E7" s="40">
        <f>'[1]6-11.03, 20-25.03'!E24</f>
        <v>15</v>
      </c>
      <c r="F7" s="34"/>
      <c r="G7" s="30">
        <f>'[1]6-11.03, 20-25.03'!G24</f>
        <v>33</v>
      </c>
      <c r="H7" s="30">
        <f>'[1]6-11.03, 20-25.03'!H24</f>
        <v>0.75</v>
      </c>
      <c r="I7" s="30">
        <f>'[1]6-11.03, 20-25.03'!I24</f>
        <v>0.15</v>
      </c>
      <c r="J7" s="34">
        <f>'[1]6-11.03, 20-25.03'!J24</f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3">
      <c r="A8" s="48"/>
      <c r="B8" s="45" t="str">
        <f>'[1]6-11.03, 20-25.03'!B25</f>
        <v>хлеб</v>
      </c>
      <c r="C8" s="23"/>
      <c r="D8" s="19" t="str">
        <f>'[1]6-11.03, 20-25.03'!D25</f>
        <v>Хлеб пшеничный</v>
      </c>
      <c r="E8" s="60">
        <f>'[1]6-11.03, 20-25.03'!E25</f>
        <v>20</v>
      </c>
      <c r="F8" s="61"/>
      <c r="G8" s="32">
        <f>'[1]6-11.03, 20-25.03'!G25</f>
        <v>47</v>
      </c>
      <c r="H8" s="32">
        <f>'[1]6-11.03, 20-25.03'!H25</f>
        <v>1.52</v>
      </c>
      <c r="I8" s="32">
        <f>'[1]6-11.03, 20-25.03'!I25</f>
        <v>0.16</v>
      </c>
      <c r="J8" s="63">
        <f>'[1]6-11.03, 20-25.03'!J25</f>
        <v>9.84</v>
      </c>
      <c r="K8" s="2"/>
      <c r="M8" s="12"/>
      <c r="O8" s="12"/>
      <c r="P8" s="12"/>
      <c r="Q8" s="12"/>
      <c r="R8" s="12"/>
    </row>
    <row r="9" spans="1:18" s="1" customFormat="1" ht="14.25" customHeight="1" x14ac:dyDescent="0.3">
      <c r="A9" s="48"/>
      <c r="B9" s="45"/>
      <c r="C9" s="23" t="str">
        <f>'[1]6-11.03, 20-25.03'!C26</f>
        <v xml:space="preserve">ТТК </v>
      </c>
      <c r="D9" s="29" t="str">
        <f>'[1]6-11.03, 20-25.03'!D26</f>
        <v>Горошек зеленый отварной (доп.гарнир)</v>
      </c>
      <c r="E9" s="41">
        <f>'[1]6-11.03, 20-25.03'!E26</f>
        <v>55</v>
      </c>
      <c r="F9" s="35"/>
      <c r="G9" s="35">
        <f>'[1]6-11.03, 20-25.03'!G26</f>
        <v>62</v>
      </c>
      <c r="H9" s="35">
        <f>'[1]6-11.03, 20-25.03'!H26</f>
        <v>3.18</v>
      </c>
      <c r="I9" s="35">
        <f>'[1]6-11.03, 20-25.03'!I26</f>
        <v>1.89</v>
      </c>
      <c r="J9" s="35">
        <f>'[1]6-11.03, 20-25.03'!J26</f>
        <v>5.57</v>
      </c>
      <c r="K9" s="2"/>
      <c r="M9" s="12"/>
      <c r="O9" s="12"/>
      <c r="P9" s="12"/>
      <c r="Q9" s="12"/>
      <c r="R9" s="12"/>
    </row>
    <row r="10" spans="1:18" s="1" customFormat="1" ht="21" customHeight="1" x14ac:dyDescent="0.3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5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" thickBot="1" x14ac:dyDescent="0.35">
      <c r="A12" s="57" t="s">
        <v>13</v>
      </c>
      <c r="B12" s="16"/>
      <c r="C12" s="22"/>
      <c r="D12" s="28"/>
      <c r="E12" s="17">
        <f>'[1]6-11.03, 20-25.03'!E28</f>
        <v>510</v>
      </c>
      <c r="F12" s="62">
        <f>'[1]6-11.03, 20-25.03'!F28</f>
        <v>62.1</v>
      </c>
      <c r="G12" s="17">
        <f>'[1]6-11.03, 20-25.03'!G28</f>
        <v>531</v>
      </c>
      <c r="H12" s="62">
        <f>'[1]6-11.03, 20-25.03'!H28</f>
        <v>16.919999999999998</v>
      </c>
      <c r="I12" s="62">
        <f>'[1]6-11.03, 20-25.03'!I28</f>
        <v>16.27</v>
      </c>
      <c r="J12" s="62">
        <f>'[1]6-11.03, 20-25.03'!J28</f>
        <v>76.389999999999986</v>
      </c>
      <c r="K12" s="2"/>
      <c r="M12" s="12"/>
      <c r="O12" s="12"/>
      <c r="P12" s="12"/>
      <c r="Q12" s="12"/>
      <c r="R12" s="12"/>
    </row>
    <row r="13" spans="1:18" s="1" customFormat="1" x14ac:dyDescent="0.3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3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3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3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3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3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3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3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3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3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3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3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3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3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3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3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3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3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3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3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3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3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3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3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3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3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3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3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3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3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3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3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3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3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3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3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3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3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3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3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3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3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3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3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3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3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3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3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3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3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3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3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3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3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3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3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3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3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3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3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3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3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3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3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3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3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3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3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3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3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3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3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3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3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3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3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3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3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3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3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3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3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3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3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3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3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3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3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3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3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3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3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3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3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3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3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3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3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3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3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3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3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3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3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3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3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3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3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2022-12-06T10:39:00Z</cp:lastPrinted>
  <dcterms:created xsi:type="dcterms:W3CDTF">2015-06-05T18:19:34Z</dcterms:created>
  <dcterms:modified xsi:type="dcterms:W3CDTF">2023-02-28T16:34:34Z</dcterms:modified>
</cp:coreProperties>
</file>