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Новая папка\"/>
    </mc:Choice>
  </mc:AlternateContent>
  <bookViews>
    <workbookView xWindow="0" yWindow="0" windowWidth="28800" windowHeight="12330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  <c r="G4" i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C6" i="1"/>
  <c r="D6" i="1"/>
  <c r="E6" i="1"/>
  <c r="B7" i="1"/>
  <c r="D7" i="1"/>
  <c r="E7" i="1"/>
  <c r="B8" i="1"/>
  <c r="D8" i="1"/>
  <c r="E8" i="1"/>
  <c r="C9" i="1"/>
  <c r="D9" i="1"/>
  <c r="E9" i="1"/>
</calcChain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<sst xmlns="http://schemas.openxmlformats.org/spreadsheetml/2006/main" count="17" uniqueCount="17">
  <si>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</si>
  <si>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</si>
  <si>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</si>
  <si>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</si>
  <si>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</si>
  <si>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</si>
  <si>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</si>
  <si>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</si>
  <si>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</si>
  <si>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</si>
  <si>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</si>
  <si>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</si>
  <si>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</si>
  <si>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</si>
  <si>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</si>
  <si>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МБОУ Лицей №188 города Казани</t>
  </si>
  <si>
    <t>24.03.2023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</si>
</sst>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3-12/Downloads/&#1052;&#1077;&#1085;&#1102;%20&#1085;&#1072;%20&#1084;&#1072;&#1088;&#1090;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7.02-4.03,13-18.03,27.03-1.04"/>
      <sheetName val="6-11.03, 20-25.03"/>
    </sheetNames>
    <sheetDataSet>
      <sheetData sheetId="0"/>
      <sheetData sheetId="1">
        <row r="37">
          <cell r="B37" t="str">
            <v>гор.блюдо</v>
          </cell>
          <cell r="C37" t="str">
            <v>ТТК 2021 г</v>
          </cell>
          <cell r="D37" t="str">
            <v>Биточки рыбные из фарша минтая</v>
          </cell>
          <cell r="E37">
            <v>90</v>
          </cell>
          <cell r="G37">
            <v>171</v>
          </cell>
          <cell r="H37">
            <v>9.1999999999999993</v>
          </cell>
          <cell r="I37">
            <v>11.5</v>
          </cell>
          <cell r="J37">
            <v>6.6</v>
          </cell>
        </row>
        <row r="38">
          <cell r="B38" t="str">
            <v>гор. блюдо</v>
          </cell>
          <cell r="C38" t="str">
            <v>№ 312/2015 г</v>
          </cell>
          <cell r="D38" t="str">
            <v>Пюре кртофельное</v>
          </cell>
          <cell r="E38">
            <v>150</v>
          </cell>
          <cell r="G38">
            <v>146</v>
          </cell>
          <cell r="H38">
            <v>3.28</v>
          </cell>
          <cell r="I38">
            <v>4.6500000000000004</v>
          </cell>
          <cell r="J38">
            <v>22.02</v>
          </cell>
        </row>
        <row r="39">
          <cell r="B39" t="str">
            <v>гор.напиток</v>
          </cell>
          <cell r="C39" t="str">
            <v>№348/2015 г</v>
          </cell>
          <cell r="D39" t="str">
            <v>Компот из плодов сушеных (урюк)</v>
          </cell>
          <cell r="E39">
            <v>180</v>
          </cell>
          <cell r="G39">
            <v>42</v>
          </cell>
          <cell r="H39">
            <v>0.9</v>
          </cell>
          <cell r="I39">
            <v>7.0000000000000007E-2</v>
          </cell>
          <cell r="J39">
            <v>9.5</v>
          </cell>
        </row>
        <row r="40">
          <cell r="B40" t="str">
            <v>хлеб</v>
          </cell>
          <cell r="D40" t="str">
            <v>Хлеб ржано-пшеничный</v>
          </cell>
          <cell r="E40">
            <v>20</v>
          </cell>
          <cell r="G40">
            <v>44</v>
          </cell>
          <cell r="H40">
            <v>1</v>
          </cell>
          <cell r="I40">
            <v>0.2</v>
          </cell>
          <cell r="J40">
            <v>9</v>
          </cell>
        </row>
        <row r="41">
          <cell r="B41" t="str">
            <v>хлеб</v>
          </cell>
          <cell r="D41" t="str">
            <v>Хлеб пшеничный</v>
          </cell>
          <cell r="E41">
            <v>20</v>
          </cell>
          <cell r="G41">
            <v>47</v>
          </cell>
          <cell r="H41">
            <v>1.52</v>
          </cell>
          <cell r="I41">
            <v>0.16</v>
          </cell>
          <cell r="J41">
            <v>9.84</v>
          </cell>
        </row>
        <row r="42">
          <cell r="C42" t="str">
            <v>Акт 2018 г</v>
          </cell>
          <cell r="D42" t="str">
            <v xml:space="preserve">Блинчики со сгущенным молоком </v>
          </cell>
          <cell r="E42">
            <v>55</v>
          </cell>
          <cell r="G42">
            <v>114</v>
          </cell>
          <cell r="H42">
            <v>3.19</v>
          </cell>
          <cell r="I42">
            <v>2.52</v>
          </cell>
          <cell r="J42">
            <v>19.5</v>
          </cell>
        </row>
        <row r="44">
          <cell r="E44">
            <v>515</v>
          </cell>
          <cell r="F44">
            <v>62.1</v>
          </cell>
          <cell r="G44">
            <v>564</v>
          </cell>
          <cell r="H44">
            <v>19.09</v>
          </cell>
          <cell r="I44">
            <v>19.099999999999998</v>
          </cell>
          <cell r="J44">
            <v>76.459999999999994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K26" sqref="K26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15</v>
      </c>
      <c r="C1" s="66"/>
      <c r="D1" s="67"/>
      <c r="E1" s="24" t="s">
        <v>10</v>
      </c>
      <c r="F1" s="64"/>
      <c r="G1" s="24"/>
      <c r="H1" s="24"/>
      <c r="I1" s="24" t="s">
        <v>14</v>
      </c>
      <c r="J1" s="64" t="s">
        <v>16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tr">
        <f>'[1]6-11.03, 20-25.03'!B37</f>
        <v>гор.блюдо</v>
      </c>
      <c r="C4" s="21" t="str">
        <f>'[1]6-11.03, 20-25.03'!C37</f>
        <v>ТТК 2021 г</v>
      </c>
      <c r="D4" s="27" t="str">
        <f>'[1]6-11.03, 20-25.03'!D37</f>
        <v>Биточки рыбные из фарша минтая</v>
      </c>
      <c r="E4" s="59">
        <f>'[1]6-11.03, 20-25.03'!E37</f>
        <v>90</v>
      </c>
      <c r="F4" s="38"/>
      <c r="G4" s="39">
        <f>'[1]6-11.03, 20-25.03'!G37</f>
        <v>171</v>
      </c>
      <c r="H4" s="39">
        <f>'[1]6-11.03, 20-25.03'!H37</f>
        <v>9.1999999999999993</v>
      </c>
      <c r="I4" s="39">
        <f>'[1]6-11.03, 20-25.03'!I37</f>
        <v>11.5</v>
      </c>
      <c r="J4" s="42">
        <f>'[1]6-11.03, 20-25.03'!J37</f>
        <v>6.6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tr">
        <f>'[1]6-11.03, 20-25.03'!B38</f>
        <v>гор. блюдо</v>
      </c>
      <c r="C5" s="21" t="str">
        <f>'[1]6-11.03, 20-25.03'!C38</f>
        <v>№ 312/2015 г</v>
      </c>
      <c r="D5" s="27" t="str">
        <f>'[1]6-11.03, 20-25.03'!D38</f>
        <v>Пюре кртофельное</v>
      </c>
      <c r="E5" s="37">
        <f>'[1]6-11.03, 20-25.03'!E38</f>
        <v>150</v>
      </c>
      <c r="F5" s="38"/>
      <c r="G5" s="39">
        <f>'[1]6-11.03, 20-25.03'!G38</f>
        <v>146</v>
      </c>
      <c r="H5" s="39">
        <f>'[1]6-11.03, 20-25.03'!H38</f>
        <v>3.28</v>
      </c>
      <c r="I5" s="39">
        <f>'[1]6-11.03, 20-25.03'!I38</f>
        <v>4.6500000000000004</v>
      </c>
      <c r="J5" s="42">
        <f>'[1]6-11.03, 20-25.03'!J38</f>
        <v>22.02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tr">
        <f>'[1]6-11.03, 20-25.03'!B39</f>
        <v>гор.напиток</v>
      </c>
      <c r="C6" s="21" t="str">
        <f>'[1]6-11.03, 20-25.03'!C39</f>
        <v>№348/2015 г</v>
      </c>
      <c r="D6" s="46" t="str">
        <f>'[1]6-11.03, 20-25.03'!D39</f>
        <v>Компот из плодов сушеных (урюк)</v>
      </c>
      <c r="E6" s="31">
        <f>'[1]6-11.03, 20-25.03'!E39</f>
        <v>180</v>
      </c>
      <c r="F6" s="34"/>
      <c r="G6" s="32">
        <f>'[1]6-11.03, 20-25.03'!G39</f>
        <v>42</v>
      </c>
      <c r="H6" s="32">
        <f>'[1]6-11.03, 20-25.03'!H39</f>
        <v>0.9</v>
      </c>
      <c r="I6" s="32">
        <f>'[1]6-11.03, 20-25.03'!I39</f>
        <v>7.0000000000000007E-2</v>
      </c>
      <c r="J6" s="63">
        <f>'[1]6-11.03, 20-25.03'!J39</f>
        <v>9.5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tr">
        <f>'[1]6-11.03, 20-25.03'!B40</f>
        <v>хлеб</v>
      </c>
      <c r="C7" s="22"/>
      <c r="D7" s="28" t="str">
        <f>'[1]6-11.03, 20-25.03'!D40</f>
        <v>Хлеб ржано-пшеничный</v>
      </c>
      <c r="E7" s="40">
        <f>'[1]6-11.03, 20-25.03'!E40</f>
        <v>20</v>
      </c>
      <c r="F7" s="34"/>
      <c r="G7" s="30">
        <f>'[1]6-11.03, 20-25.03'!G40</f>
        <v>44</v>
      </c>
      <c r="H7" s="30">
        <f>'[1]6-11.03, 20-25.03'!H40</f>
        <v>1</v>
      </c>
      <c r="I7" s="30">
        <f>'[1]6-11.03, 20-25.03'!I40</f>
        <v>0.2</v>
      </c>
      <c r="J7" s="34">
        <f>'[1]6-11.03, 20-25.03'!J40</f>
        <v>9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 t="str">
        <f>'[1]6-11.03, 20-25.03'!B41</f>
        <v>хлеб</v>
      </c>
      <c r="C8" s="23"/>
      <c r="D8" s="19" t="str">
        <f>'[1]6-11.03, 20-25.03'!D41</f>
        <v>Хлеб пшеничный</v>
      </c>
      <c r="E8" s="60">
        <f>'[1]6-11.03, 20-25.03'!E41</f>
        <v>20</v>
      </c>
      <c r="F8" s="61"/>
      <c r="G8" s="32">
        <f>'[1]6-11.03, 20-25.03'!G41</f>
        <v>47</v>
      </c>
      <c r="H8" s="32">
        <f>'[1]6-11.03, 20-25.03'!H41</f>
        <v>1.52</v>
      </c>
      <c r="I8" s="32">
        <f>'[1]6-11.03, 20-25.03'!I41</f>
        <v>0.16</v>
      </c>
      <c r="J8" s="63">
        <f>'[1]6-11.03, 20-25.03'!J41</f>
        <v>9.84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/>
      <c r="C9" s="23" t="str">
        <f>'[1]6-11.03, 20-25.03'!C42</f>
        <v>Акт 2018 г</v>
      </c>
      <c r="D9" s="29" t="str">
        <f>'[1]6-11.03, 20-25.03'!D42</f>
        <v xml:space="preserve">Блинчики со сгущенным молоком </v>
      </c>
      <c r="E9" s="41">
        <f>'[1]6-11.03, 20-25.03'!E42</f>
        <v>55</v>
      </c>
      <c r="F9" s="35"/>
      <c r="G9" s="35">
        <f>'[1]6-11.03, 20-25.03'!G42</f>
        <v>114</v>
      </c>
      <c r="H9" s="35">
        <f>'[1]6-11.03, 20-25.03'!H42</f>
        <v>3.19</v>
      </c>
      <c r="I9" s="35">
        <f>'[1]6-11.03, 20-25.03'!I42</f>
        <v>2.52</v>
      </c>
      <c r="J9" s="35">
        <f>'[1]6-11.03, 20-25.03'!J42</f>
        <v>19.5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13</v>
      </c>
      <c r="B12" s="16"/>
      <c r="C12" s="22"/>
      <c r="D12" s="28"/>
      <c r="E12" s="17">
        <f>'[1]6-11.03, 20-25.03'!E44</f>
        <v>515</v>
      </c>
      <c r="F12" s="62">
        <f>'[1]6-11.03, 20-25.03'!F44</f>
        <v>62.1</v>
      </c>
      <c r="G12" s="17">
        <f>'[1]6-11.03, 20-25.03'!G44</f>
        <v>564</v>
      </c>
      <c r="H12" s="62">
        <f>'[1]6-11.03, 20-25.03'!H44</f>
        <v>19.09</v>
      </c>
      <c r="I12" s="62">
        <f>'[1]6-11.03, 20-25.03'!I44</f>
        <v>19.099999999999998</v>
      </c>
      <c r="J12" s="62">
        <f>'[1]6-11.03, 20-25.03'!J44</f>
        <v>76.459999999999994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25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25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25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25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25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25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25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25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25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25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25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25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25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25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25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25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25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25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25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25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25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25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25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25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25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25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25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25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25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25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25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25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25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25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25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25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25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25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25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25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25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25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25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25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25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25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25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25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25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25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25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25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2023-03-06T06:27:41Z</dcterms:modified>
</cp:coreProperties>
</file>