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user\Desktop\Алина питание\Таблицы питания\"/>
    </mc:Choice>
  </mc:AlternateContent>
  <xr:revisionPtr revIDLastSave="0" documentId="13_ncr:1_{19E56975-86F1-4E02-B022-A7B003D0A962}" xr6:coauthVersionLast="47" xr6:coauthVersionMax="47" xr10:uidLastSave="{00000000-0000-0000-0000-000000000000}"/>
  <bookViews>
    <workbookView xWindow="-120" yWindow="-120" windowWidth="19440" windowHeight="140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I551" i="1" s="1"/>
  <c r="H517" i="1"/>
  <c r="G517" i="1"/>
  <c r="G551" i="1" s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H509" i="1" s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I467" i="1" s="1"/>
  <c r="H433" i="1"/>
  <c r="H467" i="1" s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F341" i="1" s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J257" i="1" s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J173" i="1" s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J551" i="1" l="1"/>
  <c r="J509" i="1"/>
  <c r="I173" i="1"/>
  <c r="H341" i="1"/>
  <c r="G257" i="1"/>
  <c r="F173" i="1"/>
  <c r="F47" i="1"/>
  <c r="H551" i="1"/>
  <c r="I509" i="1"/>
  <c r="F425" i="1"/>
  <c r="H257" i="1"/>
  <c r="F215" i="1"/>
  <c r="H215" i="1"/>
  <c r="I215" i="1"/>
  <c r="G173" i="1"/>
  <c r="G131" i="1"/>
  <c r="H131" i="1"/>
  <c r="H89" i="1"/>
  <c r="G47" i="1"/>
  <c r="F551" i="1"/>
  <c r="F509" i="1"/>
  <c r="F467" i="1"/>
  <c r="J467" i="1"/>
  <c r="G467" i="1"/>
  <c r="H425" i="1"/>
  <c r="G425" i="1"/>
  <c r="J425" i="1"/>
  <c r="I425" i="1"/>
  <c r="J383" i="1"/>
  <c r="H383" i="1"/>
  <c r="I383" i="1"/>
  <c r="G383" i="1"/>
  <c r="F383" i="1"/>
  <c r="J341" i="1"/>
  <c r="I341" i="1"/>
  <c r="G341" i="1"/>
  <c r="I257" i="1"/>
  <c r="F257" i="1"/>
  <c r="G215" i="1"/>
  <c r="J215" i="1"/>
  <c r="H173" i="1"/>
  <c r="J131" i="1"/>
  <c r="I131" i="1"/>
  <c r="F131" i="1"/>
  <c r="J47" i="1"/>
  <c r="I47" i="1"/>
  <c r="H47" i="1"/>
  <c r="F89" i="1"/>
  <c r="J89" i="1"/>
  <c r="G89" i="1"/>
  <c r="I89" i="1"/>
  <c r="H594" i="1" l="1"/>
  <c r="F594" i="1"/>
  <c r="G594" i="1"/>
  <c r="J594" i="1"/>
  <c r="I594" i="1"/>
  <c r="L382" i="1"/>
  <c r="L123" i="1"/>
  <c r="L543" i="1"/>
  <c r="L39" i="1"/>
  <c r="L592" i="1"/>
  <c r="L130" i="1"/>
  <c r="L89" i="1"/>
  <c r="L59" i="1"/>
  <c r="L363" i="1"/>
  <c r="L368" i="1"/>
  <c r="L81" i="1"/>
  <c r="L215" i="1"/>
  <c r="L185" i="1"/>
  <c r="L321" i="1"/>
  <c r="L326" i="1"/>
  <c r="L417" i="1"/>
  <c r="L424" i="1"/>
  <c r="L88" i="1"/>
  <c r="L256" i="1"/>
  <c r="L165" i="1"/>
  <c r="L550" i="1"/>
  <c r="L585" i="1"/>
  <c r="L459" i="1"/>
  <c r="L489" i="1"/>
  <c r="L494" i="1"/>
  <c r="L425" i="1"/>
  <c r="L395" i="1"/>
  <c r="L521" i="1"/>
  <c r="L551" i="1"/>
  <c r="L375" i="1"/>
  <c r="L46" i="1"/>
  <c r="L172" i="1"/>
  <c r="L340" i="1"/>
  <c r="L333" i="1"/>
  <c r="L405" i="1"/>
  <c r="L410" i="1"/>
  <c r="L508" i="1"/>
  <c r="L279" i="1"/>
  <c r="L284" i="1"/>
  <c r="L143" i="1"/>
  <c r="L173" i="1"/>
  <c r="L383" i="1"/>
  <c r="L353" i="1"/>
  <c r="L509" i="1"/>
  <c r="L479" i="1"/>
  <c r="L437" i="1"/>
  <c r="L467" i="1"/>
  <c r="L17" i="1"/>
  <c r="L47" i="1"/>
  <c r="L594" i="1"/>
  <c r="L158" i="1"/>
  <c r="L153" i="1"/>
  <c r="L101" i="1"/>
  <c r="L131" i="1"/>
  <c r="L578" i="1"/>
  <c r="L573" i="1"/>
  <c r="L237" i="1"/>
  <c r="L242" i="1"/>
  <c r="L27" i="1"/>
  <c r="L32" i="1"/>
  <c r="L195" i="1"/>
  <c r="L200" i="1"/>
  <c r="L563" i="1"/>
  <c r="L593" i="1"/>
  <c r="L74" i="1"/>
  <c r="L69" i="1"/>
  <c r="L341" i="1"/>
  <c r="L311" i="1"/>
  <c r="L214" i="1"/>
  <c r="L116" i="1"/>
  <c r="L111" i="1"/>
  <c r="L531" i="1"/>
  <c r="L536" i="1"/>
  <c r="L299" i="1"/>
  <c r="L269" i="1"/>
  <c r="L447" i="1"/>
  <c r="L452" i="1"/>
  <c r="L249" i="1"/>
  <c r="L466" i="1"/>
  <c r="L257" i="1"/>
  <c r="L227" i="1"/>
  <c r="L298" i="1"/>
  <c r="L501" i="1"/>
  <c r="L207" i="1"/>
  <c r="L291" i="1"/>
</calcChain>
</file>

<file path=xl/sharedStrings.xml><?xml version="1.0" encoding="utf-8"?>
<sst xmlns="http://schemas.openxmlformats.org/spreadsheetml/2006/main" count="731" uniqueCount="134">
  <si>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</si>
  <si>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</si>
  <si>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</si>
  <si>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</si>
  <si>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</si>
  <si>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</si>
  <si>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</si>
  <si>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</si>
  <si>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</si>
  <si>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</si>
  <si>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</si>
  <si>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</si>
  <si>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</si>
  <si>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</si>
  <si>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</si>
  <si>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</si>
  <si>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</si>
  <si>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</si>
  <si>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</si>
  <si>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</si>
  <si>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</si>
  <si>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</si>
  <si>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</si>
  <si>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</si>
  <si>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</si>
  <si>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</si>
  <si>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</si>
  <si>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</si>
  <si>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</si>
  <si>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</si>
  <si>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</si>
  <si>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</si>
  <si>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</si>
  <si>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</si>
  <si>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</si>
  <si>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</si>
  <si>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</si>
  <si>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</si>
  <si>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</si>
  <si>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</si>
  <si>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</si>
  <si>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</si>
  <si>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</si>
  <si>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</si>
  <si>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</si>
  <si>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"Введенско-Слободская ООШ"</t>
  </si>
  <si>
    <t>Морозенкова</t>
  </si>
  <si>
    <t>Директор</t>
  </si>
  <si>
    <t>Чай с сахаром, лимоном</t>
  </si>
  <si>
    <t>ТТК 2021г</t>
  </si>
  <si>
    <t>173/2015г</t>
  </si>
  <si>
    <t xml:space="preserve">Жаркое по - домашнему </t>
  </si>
  <si>
    <t>сладкое</t>
  </si>
  <si>
    <t>Хлебная корзина</t>
  </si>
  <si>
    <t>ттк 2021г</t>
  </si>
  <si>
    <t xml:space="preserve">Макаронные изделия отварные </t>
  </si>
  <si>
    <t>202/2015г</t>
  </si>
  <si>
    <t>Каша вязкая молочная из полбяной крупы с маслом</t>
  </si>
  <si>
    <t>ттк2021г</t>
  </si>
  <si>
    <t>Печенье весовое</t>
  </si>
  <si>
    <t>Каша вязкая молочная из рисовой крупы с маслом</t>
  </si>
  <si>
    <t>Каша вязкая молочная из геркулесовой крупы с маслом</t>
  </si>
  <si>
    <t>ттк 2020г</t>
  </si>
  <si>
    <t>Каша вязкая молочная из пшенной крупы с маслом</t>
  </si>
  <si>
    <t>ттк 2023</t>
  </si>
  <si>
    <t>ттк 2021</t>
  </si>
  <si>
    <t>173/2015</t>
  </si>
  <si>
    <t>фрукт</t>
  </si>
  <si>
    <t>Яблоко</t>
  </si>
  <si>
    <t>Чай с сахаром</t>
  </si>
  <si>
    <t>303/2015</t>
  </si>
  <si>
    <t xml:space="preserve">Плов с говядиной </t>
  </si>
  <si>
    <t>ттк 2020</t>
  </si>
  <si>
    <t>312/2015</t>
  </si>
  <si>
    <t>Котлеты "Аппетитные" мясо -куриные</t>
  </si>
  <si>
    <t>ТТК 2022</t>
  </si>
  <si>
    <t>303/2015г</t>
  </si>
  <si>
    <t>Напиток из урюка</t>
  </si>
  <si>
    <t>Гуляш из птицы</t>
  </si>
  <si>
    <t>Плов из птицы</t>
  </si>
  <si>
    <t>Пюре картофельное</t>
  </si>
  <si>
    <t>Ёжики мясные с рисом в соусе томатном</t>
  </si>
  <si>
    <t xml:space="preserve">Макароны отварные </t>
  </si>
  <si>
    <t>Каша гречневая вязкая</t>
  </si>
  <si>
    <t>Биточки рыбные из минтая</t>
  </si>
  <si>
    <t>Сыр порциями</t>
  </si>
  <si>
    <t>15/2015</t>
  </si>
  <si>
    <t xml:space="preserve">Каша молочная из пшенной крупы с маслом </t>
  </si>
  <si>
    <t>Вафли весовые</t>
  </si>
  <si>
    <t xml:space="preserve">Батон </t>
  </si>
  <si>
    <t>Рис отварной</t>
  </si>
  <si>
    <t>ттк2019</t>
  </si>
  <si>
    <t>Батон</t>
  </si>
  <si>
    <t>ТТК 2023г</t>
  </si>
  <si>
    <t xml:space="preserve">Каша вязкая молочная из рисовой крупы с маслом </t>
  </si>
  <si>
    <t>Блинчики со сгущенным молоком</t>
  </si>
  <si>
    <t>630/1996</t>
  </si>
  <si>
    <t>Каша вязкая молочная из рисовой и пшенной крупы с маслом</t>
  </si>
  <si>
    <t>Ёжики рыбные с рисом и овощами</t>
  </si>
  <si>
    <t>ттк2023</t>
  </si>
  <si>
    <t>Каша вязкая молочная из гречневой крупы с маслом</t>
  </si>
  <si>
    <t>Пельмени "Для умников и умниц" отварные с маслом</t>
  </si>
  <si>
    <t>Жаркое из птицы</t>
  </si>
  <si>
    <t>Котлеты "Аппетитные" мясо-куриные</t>
  </si>
  <si>
    <t>ттк2022</t>
  </si>
  <si>
    <t>Фрукт</t>
  </si>
  <si>
    <t xml:space="preserve">Пюре картофельное </t>
  </si>
  <si>
    <t>тк2019</t>
  </si>
  <si>
    <t>Сосиски отварные</t>
  </si>
  <si>
    <t>243/2015</t>
  </si>
  <si>
    <t>Макаронны отварные</t>
  </si>
  <si>
    <t>202/2015</t>
  </si>
  <si>
    <t>вафли весовые</t>
  </si>
  <si>
    <t>532/2013</t>
  </si>
  <si>
    <t>ттк 2023г</t>
  </si>
  <si>
    <t>Бутерброд с сыром, маслом (батон)</t>
  </si>
  <si>
    <t>ттк 2019</t>
  </si>
  <si>
    <t>доп.гарнир</t>
  </si>
  <si>
    <t>70/2015</t>
  </si>
  <si>
    <t>Напиток из замороженной черн.смородины</t>
  </si>
  <si>
    <t>66.76</t>
  </si>
  <si>
    <t>Чай с сахаром,лимоном</t>
  </si>
  <si>
    <t>Макароны отварные с сыром, маслом</t>
  </si>
  <si>
    <t>Овощи натуральные свежие (огурцы)</t>
  </si>
  <si>
    <t xml:space="preserve">Кисель из концентрата </t>
  </si>
  <si>
    <t>648/2004</t>
  </si>
  <si>
    <t>Огурцы свежие</t>
  </si>
  <si>
    <t>Напиток из шиповника</t>
  </si>
  <si>
    <t>Помидоры свежие</t>
  </si>
  <si>
    <t>Макаронные изделия отварные с сыром, маслом</t>
  </si>
  <si>
    <t>доп гарнир</t>
  </si>
  <si>
    <t>огурцы свежие</t>
  </si>
  <si>
    <t>Кисель из концентрата</t>
  </si>
  <si>
    <t>Свежие помидоры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</si>
</sst>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17" fontId="2" fillId="2" borderId="19" xfId="0" applyNumberFormat="1" applyFont="1" applyFill="1" applyBorder="1" applyAlignment="1" applyProtection="1">
      <alignment horizontal="center" vertical="top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4"/>
  <sheetViews>
    <sheetView tabSelected="1" workbookViewId="0">
      <pane xSplit="4" ySplit="5" topLeftCell="E540" activePane="bottomRight" state="frozen"/>
      <selection pane="topRight" activeCell="E1" sqref="E1"/>
      <selection pane="bottomLeft" activeCell="A6" sqref="A6"/>
      <selection pane="bottomRight" activeCell="K530" sqref="K53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4" t="s">
        <v>45</v>
      </c>
      <c r="D1" s="65"/>
      <c r="E1" s="65"/>
      <c r="F1" s="13" t="s">
        <v>16</v>
      </c>
      <c r="G1" s="2" t="s">
        <v>17</v>
      </c>
      <c r="H1" s="66" t="s">
        <v>47</v>
      </c>
      <c r="I1" s="66"/>
      <c r="J1" s="66"/>
      <c r="K1" s="66"/>
    </row>
    <row r="2" spans="1:12" ht="18" x14ac:dyDescent="0.2">
      <c r="A2" s="43" t="s">
        <v>6</v>
      </c>
      <c r="C2" s="2"/>
      <c r="G2" s="2" t="s">
        <v>18</v>
      </c>
      <c r="H2" s="66" t="s">
        <v>46</v>
      </c>
      <c r="I2" s="66"/>
      <c r="J2" s="66"/>
      <c r="K2" s="6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4</v>
      </c>
      <c r="J3" s="56">
        <v>2024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87</v>
      </c>
      <c r="F6" s="48">
        <v>155</v>
      </c>
      <c r="G6" s="48">
        <v>6.6</v>
      </c>
      <c r="H6" s="48">
        <v>5.98</v>
      </c>
      <c r="I6" s="48">
        <v>33.06</v>
      </c>
      <c r="J6" s="48">
        <v>220</v>
      </c>
      <c r="K6" s="49" t="s">
        <v>50</v>
      </c>
      <c r="L6" s="48">
        <v>33.44</v>
      </c>
    </row>
    <row r="7" spans="1:12" ht="15" x14ac:dyDescent="0.25">
      <c r="A7" s="25"/>
      <c r="B7" s="16"/>
      <c r="C7" s="11"/>
      <c r="D7" s="6" t="s">
        <v>52</v>
      </c>
      <c r="E7" s="50" t="s">
        <v>88</v>
      </c>
      <c r="F7" s="51">
        <v>21</v>
      </c>
      <c r="G7" s="51">
        <v>0.82</v>
      </c>
      <c r="H7" s="51">
        <v>6.43</v>
      </c>
      <c r="I7" s="51">
        <v>13.12</v>
      </c>
      <c r="J7" s="51">
        <v>114</v>
      </c>
      <c r="K7" s="52"/>
      <c r="L7" s="51"/>
    </row>
    <row r="8" spans="1:12" ht="15" x14ac:dyDescent="0.25">
      <c r="A8" s="25"/>
      <c r="B8" s="16"/>
      <c r="C8" s="11"/>
      <c r="D8" s="7" t="s">
        <v>22</v>
      </c>
      <c r="E8" s="50" t="s">
        <v>121</v>
      </c>
      <c r="F8" s="51">
        <v>215</v>
      </c>
      <c r="G8" s="51">
        <v>0.1</v>
      </c>
      <c r="H8" s="51">
        <v>0</v>
      </c>
      <c r="I8" s="51">
        <v>8.1999999999999993</v>
      </c>
      <c r="J8" s="51">
        <v>35</v>
      </c>
      <c r="K8" s="52" t="s">
        <v>49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89</v>
      </c>
      <c r="F9" s="51">
        <v>20</v>
      </c>
      <c r="G9" s="51">
        <v>1.5</v>
      </c>
      <c r="H9" s="51">
        <v>0.57999999999999996</v>
      </c>
      <c r="I9" s="51">
        <v>10.28</v>
      </c>
      <c r="J9" s="51">
        <v>52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27</v>
      </c>
      <c r="E11" s="50" t="s">
        <v>85</v>
      </c>
      <c r="F11" s="51">
        <v>15</v>
      </c>
      <c r="G11" s="51">
        <v>3.94</v>
      </c>
      <c r="H11" s="51">
        <v>3.99</v>
      </c>
      <c r="I11" s="51"/>
      <c r="J11" s="51">
        <v>53</v>
      </c>
      <c r="K11" s="52" t="s">
        <v>86</v>
      </c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426</v>
      </c>
      <c r="G13" s="21">
        <f t="shared" ref="G13:J13" si="0">SUM(G6:G12)</f>
        <v>12.959999999999999</v>
      </c>
      <c r="H13" s="21">
        <f t="shared" si="0"/>
        <v>16.98</v>
      </c>
      <c r="I13" s="21">
        <f t="shared" si="0"/>
        <v>64.66</v>
      </c>
      <c r="J13" s="21">
        <f t="shared" si="0"/>
        <v>474</v>
      </c>
      <c r="K13" s="27"/>
      <c r="L13" s="21">
        <f t="shared" ref="L13" si="1">SUM(L6:L12)</f>
        <v>33.44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>
        <v>66.760000000000005</v>
      </c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 t="s">
        <v>74</v>
      </c>
      <c r="F20" s="51">
        <v>90</v>
      </c>
      <c r="G20" s="51">
        <v>13.8</v>
      </c>
      <c r="H20" s="51">
        <v>12.68</v>
      </c>
      <c r="I20" s="51">
        <v>7.99</v>
      </c>
      <c r="J20" s="51">
        <v>201</v>
      </c>
      <c r="K20" s="52" t="s">
        <v>75</v>
      </c>
      <c r="L20" s="51"/>
    </row>
    <row r="21" spans="1:12" ht="15" x14ac:dyDescent="0.25">
      <c r="A21" s="25"/>
      <c r="B21" s="16"/>
      <c r="C21" s="11"/>
      <c r="D21" s="7" t="s">
        <v>30</v>
      </c>
      <c r="E21" s="50" t="s">
        <v>90</v>
      </c>
      <c r="F21" s="51">
        <v>150</v>
      </c>
      <c r="G21" s="51">
        <v>2.2999999999999998</v>
      </c>
      <c r="H21" s="51">
        <v>1.6</v>
      </c>
      <c r="I21" s="51">
        <v>38.6</v>
      </c>
      <c r="J21" s="51">
        <v>178</v>
      </c>
      <c r="K21" s="52" t="s">
        <v>76</v>
      </c>
      <c r="L21" s="51"/>
    </row>
    <row r="22" spans="1:12" ht="15" x14ac:dyDescent="0.25">
      <c r="A22" s="25"/>
      <c r="B22" s="16"/>
      <c r="C22" s="11"/>
      <c r="D22" s="7" t="s">
        <v>31</v>
      </c>
      <c r="E22" s="50" t="s">
        <v>69</v>
      </c>
      <c r="F22" s="51">
        <v>208</v>
      </c>
      <c r="G22" s="51">
        <v>0.02</v>
      </c>
      <c r="H22" s="51">
        <v>0</v>
      </c>
      <c r="I22" s="51">
        <v>7.99</v>
      </c>
      <c r="J22" s="51">
        <v>32</v>
      </c>
      <c r="K22" s="52" t="s">
        <v>58</v>
      </c>
      <c r="L22" s="51"/>
    </row>
    <row r="23" spans="1:12" ht="15" x14ac:dyDescent="0.25">
      <c r="A23" s="25"/>
      <c r="B23" s="16"/>
      <c r="C23" s="11"/>
      <c r="D23" s="7" t="s">
        <v>32</v>
      </c>
      <c r="E23" s="50" t="s">
        <v>53</v>
      </c>
      <c r="F23" s="51">
        <v>40</v>
      </c>
      <c r="G23" s="51">
        <v>2.52</v>
      </c>
      <c r="H23" s="51">
        <v>0.36</v>
      </c>
      <c r="I23" s="51">
        <v>18.84</v>
      </c>
      <c r="J23" s="51">
        <v>89</v>
      </c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 t="s">
        <v>52</v>
      </c>
      <c r="E25" s="50" t="s">
        <v>112</v>
      </c>
      <c r="F25" s="51">
        <v>21</v>
      </c>
      <c r="G25" s="51">
        <v>0.82</v>
      </c>
      <c r="H25" s="51">
        <v>6.42</v>
      </c>
      <c r="I25" s="51">
        <v>13.12</v>
      </c>
      <c r="J25" s="51">
        <v>113</v>
      </c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509</v>
      </c>
      <c r="G27" s="21">
        <f t="shared" ref="G27:J27" si="3">SUM(G18:G26)</f>
        <v>19.46</v>
      </c>
      <c r="H27" s="21">
        <f t="shared" si="3"/>
        <v>21.06</v>
      </c>
      <c r="I27" s="21">
        <f t="shared" si="3"/>
        <v>86.54</v>
      </c>
      <c r="J27" s="21">
        <f t="shared" si="3"/>
        <v>613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935</v>
      </c>
      <c r="G47" s="34">
        <f t="shared" ref="G47:J47" si="7">G13+G17+G27+G32+G39+G46</f>
        <v>32.42</v>
      </c>
      <c r="H47" s="34">
        <f t="shared" si="7"/>
        <v>38.04</v>
      </c>
      <c r="I47" s="34">
        <f t="shared" si="7"/>
        <v>151.19999999999999</v>
      </c>
      <c r="J47" s="34">
        <f t="shared" si="7"/>
        <v>1087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122</v>
      </c>
      <c r="F48" s="48">
        <v>155</v>
      </c>
      <c r="G48" s="48">
        <v>9.0299999999999994</v>
      </c>
      <c r="H48" s="48">
        <v>11.83</v>
      </c>
      <c r="I48" s="48">
        <v>32.159999999999997</v>
      </c>
      <c r="J48" s="48">
        <v>272</v>
      </c>
      <c r="K48" s="49" t="s">
        <v>91</v>
      </c>
      <c r="L48" s="48">
        <v>33.44</v>
      </c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48</v>
      </c>
      <c r="F50" s="51">
        <v>213</v>
      </c>
      <c r="G50" s="51">
        <v>0.06</v>
      </c>
      <c r="H50" s="51">
        <v>0.01</v>
      </c>
      <c r="I50" s="51">
        <v>8.14</v>
      </c>
      <c r="J50" s="51">
        <v>34</v>
      </c>
      <c r="K50" s="52" t="s">
        <v>49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92</v>
      </c>
      <c r="F51" s="51">
        <v>25</v>
      </c>
      <c r="G51" s="51">
        <v>1.87</v>
      </c>
      <c r="H51" s="51">
        <v>0.72</v>
      </c>
      <c r="I51" s="51">
        <v>12.85</v>
      </c>
      <c r="J51" s="51">
        <v>66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68</v>
      </c>
      <c r="F52" s="51">
        <v>60</v>
      </c>
      <c r="G52" s="51">
        <v>0.24</v>
      </c>
      <c r="H52" s="51">
        <v>0.24</v>
      </c>
      <c r="I52" s="51">
        <v>5.88</v>
      </c>
      <c r="J52" s="51">
        <v>28</v>
      </c>
      <c r="K52" s="52" t="s">
        <v>113</v>
      </c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453</v>
      </c>
      <c r="G55" s="21">
        <f t="shared" ref="G55" si="8">SUM(G48:G54)</f>
        <v>11.200000000000001</v>
      </c>
      <c r="H55" s="21">
        <f t="shared" ref="H55" si="9">SUM(H48:H54)</f>
        <v>12.8</v>
      </c>
      <c r="I55" s="21">
        <f t="shared" ref="I55" si="10">SUM(I48:I54)</f>
        <v>59.03</v>
      </c>
      <c r="J55" s="21">
        <f t="shared" ref="J55" si="11">SUM(J48:J54)</f>
        <v>400</v>
      </c>
      <c r="K55" s="27"/>
      <c r="L55" s="21">
        <f t="shared" ref="L55:L97" si="12">SUM(L48:L54)</f>
        <v>33.44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>
        <v>66.760000000000005</v>
      </c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 t="s">
        <v>51</v>
      </c>
      <c r="F62" s="51">
        <v>200</v>
      </c>
      <c r="G62" s="51">
        <v>15.58</v>
      </c>
      <c r="H62" s="51">
        <v>17.16</v>
      </c>
      <c r="I62" s="51">
        <v>31.02</v>
      </c>
      <c r="J62" s="51">
        <v>341</v>
      </c>
      <c r="K62" s="52" t="s">
        <v>93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 t="s">
        <v>69</v>
      </c>
      <c r="F64" s="51">
        <v>208</v>
      </c>
      <c r="G64" s="51">
        <v>0.01</v>
      </c>
      <c r="H64" s="51">
        <v>0</v>
      </c>
      <c r="I64" s="51">
        <v>7.99</v>
      </c>
      <c r="J64" s="51">
        <v>32</v>
      </c>
      <c r="K64" s="52" t="s">
        <v>49</v>
      </c>
      <c r="L64" s="51"/>
    </row>
    <row r="65" spans="1:12" ht="15" x14ac:dyDescent="0.25">
      <c r="A65" s="15"/>
      <c r="B65" s="16"/>
      <c r="C65" s="11"/>
      <c r="D65" s="7" t="s">
        <v>32</v>
      </c>
      <c r="E65" s="50" t="s">
        <v>53</v>
      </c>
      <c r="F65" s="51">
        <v>40</v>
      </c>
      <c r="G65" s="51">
        <v>2.52</v>
      </c>
      <c r="H65" s="51">
        <v>0.36</v>
      </c>
      <c r="I65" s="51">
        <v>18.84</v>
      </c>
      <c r="J65" s="51">
        <v>89</v>
      </c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 t="s">
        <v>67</v>
      </c>
      <c r="E67" s="50" t="s">
        <v>68</v>
      </c>
      <c r="F67" s="51">
        <v>60</v>
      </c>
      <c r="G67" s="51">
        <v>0.24</v>
      </c>
      <c r="H67" s="51">
        <v>0.24</v>
      </c>
      <c r="I67" s="51">
        <v>5.88</v>
      </c>
      <c r="J67" s="51">
        <v>27</v>
      </c>
      <c r="K67" s="52" t="s">
        <v>113</v>
      </c>
      <c r="L67" s="51">
        <v>66.760000000000005</v>
      </c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508</v>
      </c>
      <c r="G69" s="21">
        <f t="shared" ref="G69" si="18">SUM(G60:G68)</f>
        <v>18.349999999999998</v>
      </c>
      <c r="H69" s="21">
        <f t="shared" ref="H69" si="19">SUM(H60:H68)</f>
        <v>17.759999999999998</v>
      </c>
      <c r="I69" s="21">
        <f t="shared" ref="I69" si="20">SUM(I60:I68)</f>
        <v>63.73</v>
      </c>
      <c r="J69" s="21">
        <f t="shared" ref="J69" si="21">SUM(J60:J68)</f>
        <v>489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>
        <v>0</v>
      </c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>
        <v>0</v>
      </c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>
        <v>0</v>
      </c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>
        <v>0</v>
      </c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961</v>
      </c>
      <c r="G89" s="34">
        <f t="shared" ref="G89" si="38">G55+G59+G69+G74+G81+G88</f>
        <v>29.549999999999997</v>
      </c>
      <c r="H89" s="34">
        <f t="shared" ref="H89" si="39">H55+H59+H69+H74+H81+H88</f>
        <v>30.56</v>
      </c>
      <c r="I89" s="34">
        <f t="shared" ref="I89" si="40">I55+I59+I69+I74+I81+I88</f>
        <v>122.75999999999999</v>
      </c>
      <c r="J89" s="34">
        <f t="shared" ref="J89" si="41">J55+J59+J69+J74+J81+J88</f>
        <v>889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94</v>
      </c>
      <c r="F90" s="48">
        <v>155</v>
      </c>
      <c r="G90" s="48">
        <v>4.5999999999999996</v>
      </c>
      <c r="H90" s="48">
        <v>5.08</v>
      </c>
      <c r="I90" s="48">
        <v>32.549999999999997</v>
      </c>
      <c r="J90" s="48">
        <v>201</v>
      </c>
      <c r="K90" s="49" t="s">
        <v>50</v>
      </c>
      <c r="L90" s="48">
        <v>33.44</v>
      </c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 t="s">
        <v>77</v>
      </c>
      <c r="F92" s="51">
        <v>200</v>
      </c>
      <c r="G92" s="51">
        <v>0.8</v>
      </c>
      <c r="H92" s="51">
        <v>0.06</v>
      </c>
      <c r="I92" s="51">
        <v>18.46</v>
      </c>
      <c r="J92" s="51">
        <v>79</v>
      </c>
      <c r="K92" s="52" t="s">
        <v>114</v>
      </c>
      <c r="L92" s="51"/>
    </row>
    <row r="93" spans="1:12" ht="15" x14ac:dyDescent="0.25">
      <c r="A93" s="25"/>
      <c r="B93" s="16"/>
      <c r="C93" s="11"/>
      <c r="D93" s="7" t="s">
        <v>23</v>
      </c>
      <c r="E93" s="50" t="s">
        <v>92</v>
      </c>
      <c r="F93" s="51">
        <v>25</v>
      </c>
      <c r="G93" s="51">
        <v>1.87</v>
      </c>
      <c r="H93" s="51">
        <v>0.72</v>
      </c>
      <c r="I93" s="51">
        <v>12.85</v>
      </c>
      <c r="J93" s="51">
        <v>66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52</v>
      </c>
      <c r="E95" s="50" t="s">
        <v>95</v>
      </c>
      <c r="F95" s="51">
        <v>55</v>
      </c>
      <c r="G95" s="51">
        <v>3.19</v>
      </c>
      <c r="H95" s="51">
        <v>2.52</v>
      </c>
      <c r="I95" s="51">
        <v>19.5</v>
      </c>
      <c r="J95" s="51">
        <v>114</v>
      </c>
      <c r="K95" s="52" t="s">
        <v>91</v>
      </c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435</v>
      </c>
      <c r="G97" s="21">
        <f t="shared" ref="G97" si="43">SUM(G90:G96)</f>
        <v>10.459999999999999</v>
      </c>
      <c r="H97" s="21">
        <f t="shared" ref="H97" si="44">SUM(H90:H96)</f>
        <v>8.379999999999999</v>
      </c>
      <c r="I97" s="21">
        <f t="shared" ref="I97" si="45">SUM(I90:I96)</f>
        <v>83.36</v>
      </c>
      <c r="J97" s="21">
        <f t="shared" ref="J97" si="46">SUM(J90:J96)</f>
        <v>460</v>
      </c>
      <c r="K97" s="27"/>
      <c r="L97" s="21">
        <f t="shared" si="12"/>
        <v>33.44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>
        <v>66.760000000000005</v>
      </c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 t="s">
        <v>78</v>
      </c>
      <c r="F104" s="51">
        <v>90</v>
      </c>
      <c r="G104" s="51">
        <v>11.07</v>
      </c>
      <c r="H104" s="51">
        <v>13.8</v>
      </c>
      <c r="I104" s="51">
        <v>2.95</v>
      </c>
      <c r="J104" s="51">
        <v>181</v>
      </c>
      <c r="K104" s="52" t="s">
        <v>54</v>
      </c>
      <c r="L104" s="51"/>
    </row>
    <row r="105" spans="1:12" ht="15" x14ac:dyDescent="0.25">
      <c r="A105" s="25"/>
      <c r="B105" s="16"/>
      <c r="C105" s="11"/>
      <c r="D105" s="7" t="s">
        <v>30</v>
      </c>
      <c r="E105" s="50" t="s">
        <v>55</v>
      </c>
      <c r="F105" s="51">
        <v>150</v>
      </c>
      <c r="G105" s="51">
        <v>5.64</v>
      </c>
      <c r="H105" s="51">
        <v>4.47</v>
      </c>
      <c r="I105" s="51">
        <v>35.950000000000003</v>
      </c>
      <c r="J105" s="51">
        <v>207</v>
      </c>
      <c r="K105" s="52" t="s">
        <v>56</v>
      </c>
      <c r="L105" s="51"/>
    </row>
    <row r="106" spans="1:12" ht="15" x14ac:dyDescent="0.25">
      <c r="A106" s="25"/>
      <c r="B106" s="16"/>
      <c r="C106" s="11"/>
      <c r="D106" s="7" t="s">
        <v>31</v>
      </c>
      <c r="E106" s="50" t="s">
        <v>69</v>
      </c>
      <c r="F106" s="51">
        <v>208</v>
      </c>
      <c r="G106" s="51">
        <v>0.02</v>
      </c>
      <c r="H106" s="51"/>
      <c r="I106" s="51">
        <v>7.99</v>
      </c>
      <c r="J106" s="51">
        <v>32</v>
      </c>
      <c r="K106" s="52" t="s">
        <v>96</v>
      </c>
      <c r="L106" s="51"/>
    </row>
    <row r="107" spans="1:12" ht="15" x14ac:dyDescent="0.25">
      <c r="A107" s="25"/>
      <c r="B107" s="16"/>
      <c r="C107" s="11"/>
      <c r="D107" s="7" t="s">
        <v>32</v>
      </c>
      <c r="E107" s="50" t="s">
        <v>53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89</v>
      </c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 t="s">
        <v>117</v>
      </c>
      <c r="E109" s="50" t="s">
        <v>123</v>
      </c>
      <c r="F109" s="51">
        <v>15</v>
      </c>
      <c r="G109" s="51">
        <v>0.11</v>
      </c>
      <c r="H109" s="51">
        <v>0.02</v>
      </c>
      <c r="I109" s="51">
        <v>0.28000000000000003</v>
      </c>
      <c r="J109" s="51">
        <v>2</v>
      </c>
      <c r="K109" s="52" t="s">
        <v>118</v>
      </c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503</v>
      </c>
      <c r="G111" s="21">
        <f t="shared" ref="G111" si="52">SUM(G102:G110)</f>
        <v>19.36</v>
      </c>
      <c r="H111" s="21">
        <f t="shared" ref="H111" si="53">SUM(H102:H110)</f>
        <v>18.649999999999999</v>
      </c>
      <c r="I111" s="21">
        <f t="shared" ref="I111" si="54">SUM(I102:I110)</f>
        <v>66.010000000000005</v>
      </c>
      <c r="J111" s="21">
        <f t="shared" ref="J111" si="55">SUM(J102:J110)</f>
        <v>511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2" t="s">
        <v>4</v>
      </c>
      <c r="D131" s="63"/>
      <c r="E131" s="33"/>
      <c r="F131" s="34">
        <f>F97+F101+F111+F116+F123+F130</f>
        <v>938</v>
      </c>
      <c r="G131" s="34">
        <f t="shared" ref="G131" si="72">G97+G101+G111+G116+G123+G130</f>
        <v>29.82</v>
      </c>
      <c r="H131" s="34">
        <f t="shared" ref="H131" si="73">H97+H101+H111+H116+H123+H130</f>
        <v>27.029999999999998</v>
      </c>
      <c r="I131" s="34">
        <f t="shared" ref="I131" si="74">I97+I101+I111+I116+I123+I130</f>
        <v>149.37</v>
      </c>
      <c r="J131" s="34">
        <f t="shared" ref="J131" si="75">J97+J101+J111+J116+J123+J130</f>
        <v>971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57</v>
      </c>
      <c r="F132" s="48">
        <v>155</v>
      </c>
      <c r="G132" s="48">
        <v>5.92</v>
      </c>
      <c r="H132" s="48">
        <v>5.56</v>
      </c>
      <c r="I132" s="48">
        <v>25.06</v>
      </c>
      <c r="J132" s="48">
        <v>181</v>
      </c>
      <c r="K132" s="49" t="s">
        <v>66</v>
      </c>
      <c r="L132" s="48">
        <v>33.44</v>
      </c>
    </row>
    <row r="133" spans="1:12" ht="15" x14ac:dyDescent="0.25">
      <c r="A133" s="25"/>
      <c r="B133" s="16"/>
      <c r="C133" s="11"/>
      <c r="D133" s="6" t="s">
        <v>27</v>
      </c>
      <c r="E133" s="50" t="s">
        <v>85</v>
      </c>
      <c r="F133" s="51">
        <v>15</v>
      </c>
      <c r="G133" s="51">
        <v>3.94</v>
      </c>
      <c r="H133" s="51">
        <v>3.99</v>
      </c>
      <c r="I133" s="51"/>
      <c r="J133" s="51">
        <v>53</v>
      </c>
      <c r="K133" s="52" t="s">
        <v>86</v>
      </c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48</v>
      </c>
      <c r="F134" s="51">
        <v>215</v>
      </c>
      <c r="G134" s="51">
        <v>0.1</v>
      </c>
      <c r="H134" s="51"/>
      <c r="I134" s="51">
        <v>8.1999999999999993</v>
      </c>
      <c r="J134" s="51">
        <v>35</v>
      </c>
      <c r="K134" s="52" t="s">
        <v>65</v>
      </c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92</v>
      </c>
      <c r="F135" s="51">
        <v>25</v>
      </c>
      <c r="G135" s="51">
        <v>1.87</v>
      </c>
      <c r="H135" s="51">
        <v>0.72</v>
      </c>
      <c r="I135" s="51">
        <v>12.85</v>
      </c>
      <c r="J135" s="51">
        <v>66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 t="s">
        <v>52</v>
      </c>
      <c r="E137" s="50" t="s">
        <v>59</v>
      </c>
      <c r="F137" s="51">
        <v>45</v>
      </c>
      <c r="G137" s="51">
        <v>3.1</v>
      </c>
      <c r="H137" s="51">
        <v>6.21</v>
      </c>
      <c r="I137" s="51">
        <v>33.299999999999997</v>
      </c>
      <c r="J137" s="51">
        <v>201</v>
      </c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455</v>
      </c>
      <c r="G139" s="21">
        <f t="shared" ref="G139" si="77">SUM(G132:G138)</f>
        <v>14.929999999999998</v>
      </c>
      <c r="H139" s="21">
        <f t="shared" ref="H139" si="78">SUM(H132:H138)</f>
        <v>16.48</v>
      </c>
      <c r="I139" s="21">
        <f t="shared" ref="I139" si="79">SUM(I132:I138)</f>
        <v>79.41</v>
      </c>
      <c r="J139" s="21">
        <f t="shared" ref="J139" si="80">SUM(J132:J138)</f>
        <v>536</v>
      </c>
      <c r="K139" s="27"/>
      <c r="L139" s="21">
        <f t="shared" ref="L139:L181" si="81">SUM(L132:L138)</f>
        <v>33.44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>
        <v>66.760000000000005</v>
      </c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 t="s">
        <v>79</v>
      </c>
      <c r="F146" s="51">
        <v>200</v>
      </c>
      <c r="G146" s="51">
        <v>15.44</v>
      </c>
      <c r="H146" s="51">
        <v>19.29</v>
      </c>
      <c r="I146" s="51">
        <v>45.88</v>
      </c>
      <c r="J146" s="51">
        <v>419</v>
      </c>
      <c r="K146" s="52" t="s">
        <v>54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 t="s">
        <v>48</v>
      </c>
      <c r="F148" s="51">
        <v>213</v>
      </c>
      <c r="G148" s="51">
        <v>0.06</v>
      </c>
      <c r="H148" s="51">
        <v>0.01</v>
      </c>
      <c r="I148" s="51">
        <v>8.14</v>
      </c>
      <c r="J148" s="51">
        <v>33</v>
      </c>
      <c r="K148" s="52" t="s">
        <v>54</v>
      </c>
      <c r="L148" s="51"/>
    </row>
    <row r="149" spans="1:12" ht="15" x14ac:dyDescent="0.25">
      <c r="A149" s="25"/>
      <c r="B149" s="16"/>
      <c r="C149" s="11"/>
      <c r="D149" s="7" t="s">
        <v>32</v>
      </c>
      <c r="E149" s="50" t="s">
        <v>53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89</v>
      </c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 t="s">
        <v>67</v>
      </c>
      <c r="E151" s="50" t="s">
        <v>68</v>
      </c>
      <c r="F151" s="51">
        <v>60</v>
      </c>
      <c r="G151" s="51">
        <v>0.24</v>
      </c>
      <c r="H151" s="51">
        <v>0.24</v>
      </c>
      <c r="I151" s="51">
        <v>5.88</v>
      </c>
      <c r="J151" s="51">
        <v>27</v>
      </c>
      <c r="K151" s="52" t="s">
        <v>113</v>
      </c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513</v>
      </c>
      <c r="G153" s="21">
        <f t="shared" ref="G153" si="87">SUM(G144:G152)</f>
        <v>18.259999999999998</v>
      </c>
      <c r="H153" s="21">
        <f t="shared" ref="H153" si="88">SUM(H144:H152)</f>
        <v>19.899999999999999</v>
      </c>
      <c r="I153" s="21">
        <f t="shared" ref="I153" si="89">SUM(I144:I152)</f>
        <v>78.739999999999995</v>
      </c>
      <c r="J153" s="21">
        <f t="shared" ref="J153" si="90">SUM(J144:J152)</f>
        <v>568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2" t="s">
        <v>4</v>
      </c>
      <c r="D173" s="63"/>
      <c r="E173" s="33"/>
      <c r="F173" s="34">
        <f>F139+F143+F153+F158+F165+F172</f>
        <v>968</v>
      </c>
      <c r="G173" s="34">
        <f t="shared" ref="G173" si="107">G139+G143+G153+G158+G165+G172</f>
        <v>33.19</v>
      </c>
      <c r="H173" s="34">
        <f t="shared" ref="H173" si="108">H139+H143+H153+H158+H165+H172</f>
        <v>36.379999999999995</v>
      </c>
      <c r="I173" s="34">
        <f t="shared" ref="I173" si="109">I139+I143+I153+I158+I165+I172</f>
        <v>158.14999999999998</v>
      </c>
      <c r="J173" s="34">
        <f t="shared" ref="J173" si="110">J139+J143+J153+J158+J165+J172</f>
        <v>1104</v>
      </c>
      <c r="K173" s="35"/>
      <c r="L173" s="34">
        <f t="shared" ref="L173" ca="1" si="111">L139+L143+L153+L158+L165+L172</f>
        <v>0</v>
      </c>
    </row>
    <row r="174" spans="1:12" ht="25.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97</v>
      </c>
      <c r="F174" s="48">
        <v>155</v>
      </c>
      <c r="G174" s="48">
        <v>4.66</v>
      </c>
      <c r="H174" s="48">
        <v>5.32</v>
      </c>
      <c r="I174" s="48">
        <v>25.37</v>
      </c>
      <c r="J174" s="48">
        <v>175</v>
      </c>
      <c r="K174" s="49" t="s">
        <v>50</v>
      </c>
      <c r="L174" s="48">
        <v>33.44</v>
      </c>
    </row>
    <row r="175" spans="1:12" ht="15" x14ac:dyDescent="0.25">
      <c r="A175" s="25"/>
      <c r="B175" s="16"/>
      <c r="C175" s="11"/>
      <c r="D175" s="6" t="s">
        <v>52</v>
      </c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124</v>
      </c>
      <c r="F176" s="51">
        <v>200</v>
      </c>
      <c r="G176" s="51"/>
      <c r="H176" s="51"/>
      <c r="I176" s="51">
        <v>13.1</v>
      </c>
      <c r="J176" s="51">
        <v>53</v>
      </c>
      <c r="K176" s="52" t="s">
        <v>125</v>
      </c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115</v>
      </c>
      <c r="F177" s="51">
        <v>45</v>
      </c>
      <c r="G177" s="51">
        <v>4.58</v>
      </c>
      <c r="H177" s="51">
        <v>10.63</v>
      </c>
      <c r="I177" s="51">
        <v>12.93</v>
      </c>
      <c r="J177" s="51">
        <v>167</v>
      </c>
      <c r="K177" s="52" t="s">
        <v>116</v>
      </c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400</v>
      </c>
      <c r="G181" s="21">
        <f t="shared" ref="G181" si="112">SUM(G174:G180)</f>
        <v>9.24</v>
      </c>
      <c r="H181" s="21">
        <f t="shared" ref="H181" si="113">SUM(H174:H180)</f>
        <v>15.950000000000001</v>
      </c>
      <c r="I181" s="21">
        <f t="shared" ref="I181" si="114">SUM(I174:I180)</f>
        <v>51.4</v>
      </c>
      <c r="J181" s="21">
        <f t="shared" ref="J181" si="115">SUM(J174:J180)</f>
        <v>395</v>
      </c>
      <c r="K181" s="27"/>
      <c r="L181" s="21">
        <f t="shared" si="81"/>
        <v>33.44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>
        <v>66.760000000000005</v>
      </c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 t="s">
        <v>98</v>
      </c>
      <c r="F188" s="51">
        <v>90</v>
      </c>
      <c r="G188" s="51">
        <v>11.4</v>
      </c>
      <c r="H188" s="51">
        <v>8.6</v>
      </c>
      <c r="I188" s="51">
        <v>15.04</v>
      </c>
      <c r="J188" s="51">
        <v>183</v>
      </c>
      <c r="K188" s="52" t="s">
        <v>99</v>
      </c>
      <c r="L188" s="51"/>
    </row>
    <row r="189" spans="1:12" ht="15" x14ac:dyDescent="0.25">
      <c r="A189" s="25"/>
      <c r="B189" s="16"/>
      <c r="C189" s="11"/>
      <c r="D189" s="7" t="s">
        <v>30</v>
      </c>
      <c r="E189" s="50" t="s">
        <v>80</v>
      </c>
      <c r="F189" s="51">
        <v>150</v>
      </c>
      <c r="G189" s="51">
        <v>3.28</v>
      </c>
      <c r="H189" s="51">
        <v>6.1</v>
      </c>
      <c r="I189" s="51">
        <v>26.1</v>
      </c>
      <c r="J189" s="51">
        <v>172</v>
      </c>
      <c r="K189" s="52" t="s">
        <v>73</v>
      </c>
      <c r="L189" s="51"/>
    </row>
    <row r="190" spans="1:12" ht="15" x14ac:dyDescent="0.25">
      <c r="A190" s="25"/>
      <c r="B190" s="16"/>
      <c r="C190" s="11"/>
      <c r="D190" s="7" t="s">
        <v>31</v>
      </c>
      <c r="E190" s="50" t="s">
        <v>69</v>
      </c>
      <c r="F190" s="51">
        <v>208</v>
      </c>
      <c r="G190" s="51">
        <v>0.02</v>
      </c>
      <c r="H190" s="51">
        <v>0</v>
      </c>
      <c r="I190" s="51">
        <v>7.99</v>
      </c>
      <c r="J190" s="51">
        <v>32</v>
      </c>
      <c r="K190" s="52" t="s">
        <v>96</v>
      </c>
      <c r="L190" s="51"/>
    </row>
    <row r="191" spans="1:12" ht="15" x14ac:dyDescent="0.25">
      <c r="A191" s="25"/>
      <c r="B191" s="16"/>
      <c r="C191" s="11"/>
      <c r="D191" s="7" t="s">
        <v>32</v>
      </c>
      <c r="E191" s="50" t="s">
        <v>53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89</v>
      </c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 t="s">
        <v>117</v>
      </c>
      <c r="E193" s="50" t="s">
        <v>126</v>
      </c>
      <c r="F193" s="51">
        <v>15</v>
      </c>
      <c r="G193" s="51">
        <v>0.1</v>
      </c>
      <c r="H193" s="51">
        <v>0.02</v>
      </c>
      <c r="I193" s="51">
        <v>0.28000000000000003</v>
      </c>
      <c r="J193" s="51">
        <v>2</v>
      </c>
      <c r="K193" s="52" t="s">
        <v>118</v>
      </c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503</v>
      </c>
      <c r="G195" s="21">
        <f t="shared" ref="G195" si="121">SUM(G186:G194)</f>
        <v>17.32</v>
      </c>
      <c r="H195" s="21">
        <f t="shared" ref="H195" si="122">SUM(H186:H194)</f>
        <v>15.079999999999998</v>
      </c>
      <c r="I195" s="21">
        <f t="shared" ref="I195" si="123">SUM(I186:I194)</f>
        <v>68.25</v>
      </c>
      <c r="J195" s="21">
        <f t="shared" ref="J195" si="124">SUM(J186:J194)</f>
        <v>478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2" t="s">
        <v>4</v>
      </c>
      <c r="D215" s="63"/>
      <c r="E215" s="33"/>
      <c r="F215" s="34">
        <f>F181+F185+F195+F200+F207+F214</f>
        <v>903</v>
      </c>
      <c r="G215" s="34">
        <f t="shared" ref="G215" si="141">G181+G185+G195+G200+G207+G214</f>
        <v>26.560000000000002</v>
      </c>
      <c r="H215" s="34">
        <f t="shared" ref="H215" si="142">H181+H185+H195+H200+H207+H214</f>
        <v>31.03</v>
      </c>
      <c r="I215" s="34">
        <f t="shared" ref="I215" si="143">I181+I185+I195+I200+I207+I214</f>
        <v>119.65</v>
      </c>
      <c r="J215" s="34">
        <f t="shared" ref="J215" si="144">J181+J185+J195+J200+J207+J214</f>
        <v>873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100</v>
      </c>
      <c r="F216" s="48">
        <v>155</v>
      </c>
      <c r="G216" s="48">
        <v>5.85</v>
      </c>
      <c r="H216" s="48">
        <v>5.61</v>
      </c>
      <c r="I216" s="48">
        <v>30.78</v>
      </c>
      <c r="J216" s="48">
        <v>204</v>
      </c>
      <c r="K216" s="49" t="s">
        <v>50</v>
      </c>
      <c r="L216" s="48">
        <v>33.44</v>
      </c>
    </row>
    <row r="217" spans="1:12" ht="15" x14ac:dyDescent="0.25">
      <c r="A217" s="25"/>
      <c r="B217" s="16"/>
      <c r="C217" s="11"/>
      <c r="D217" s="6" t="s">
        <v>52</v>
      </c>
      <c r="E217" s="50" t="s">
        <v>95</v>
      </c>
      <c r="F217" s="51">
        <v>55</v>
      </c>
      <c r="G217" s="51">
        <v>3.19</v>
      </c>
      <c r="H217" s="51">
        <v>2.52</v>
      </c>
      <c r="I217" s="51">
        <v>19.5</v>
      </c>
      <c r="J217" s="51">
        <v>114</v>
      </c>
      <c r="K217" s="52" t="s">
        <v>91</v>
      </c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127</v>
      </c>
      <c r="F218" s="51">
        <v>200</v>
      </c>
      <c r="G218" s="51">
        <v>0.1</v>
      </c>
      <c r="H218" s="51"/>
      <c r="I218" s="51">
        <v>10.18</v>
      </c>
      <c r="J218" s="51">
        <v>41</v>
      </c>
      <c r="K218" s="52" t="s">
        <v>58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92</v>
      </c>
      <c r="F219" s="51">
        <v>25</v>
      </c>
      <c r="G219" s="51">
        <v>1.87</v>
      </c>
      <c r="H219" s="51">
        <v>0.72</v>
      </c>
      <c r="I219" s="51">
        <v>12.85</v>
      </c>
      <c r="J219" s="51">
        <v>66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435</v>
      </c>
      <c r="G223" s="21">
        <f t="shared" ref="G223" si="146">SUM(G216:G222)</f>
        <v>11.009999999999998</v>
      </c>
      <c r="H223" s="21">
        <f t="shared" ref="H223" si="147">SUM(H216:H222)</f>
        <v>8.8500000000000014</v>
      </c>
      <c r="I223" s="21">
        <f t="shared" ref="I223" si="148">SUM(I216:I222)</f>
        <v>73.31</v>
      </c>
      <c r="J223" s="21">
        <f t="shared" ref="J223" si="149">SUM(J216:J222)</f>
        <v>425</v>
      </c>
      <c r="K223" s="27"/>
      <c r="L223" s="21">
        <f t="shared" ref="L223:L265" si="150">SUM(L216:L222)</f>
        <v>33.44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 t="s">
        <v>120</v>
      </c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 t="s">
        <v>101</v>
      </c>
      <c r="F230" s="51">
        <v>165</v>
      </c>
      <c r="G230" s="51">
        <v>14.2</v>
      </c>
      <c r="H230" s="51">
        <v>14.94</v>
      </c>
      <c r="I230" s="51">
        <v>39.29</v>
      </c>
      <c r="J230" s="51">
        <v>348</v>
      </c>
      <c r="K230" s="52" t="s">
        <v>62</v>
      </c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 t="s">
        <v>48</v>
      </c>
      <c r="F232" s="51">
        <v>213</v>
      </c>
      <c r="G232" s="51">
        <v>0.06</v>
      </c>
      <c r="H232" s="51">
        <v>0.01</v>
      </c>
      <c r="I232" s="51">
        <v>8.14</v>
      </c>
      <c r="J232" s="51">
        <v>33</v>
      </c>
      <c r="K232" s="52" t="s">
        <v>58</v>
      </c>
      <c r="L232" s="51"/>
    </row>
    <row r="233" spans="1:12" ht="15" x14ac:dyDescent="0.25">
      <c r="A233" s="25"/>
      <c r="B233" s="16"/>
      <c r="C233" s="11"/>
      <c r="D233" s="7" t="s">
        <v>32</v>
      </c>
      <c r="E233" s="50" t="s">
        <v>53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89</v>
      </c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 t="s">
        <v>117</v>
      </c>
      <c r="E235" s="50" t="s">
        <v>128</v>
      </c>
      <c r="F235" s="51">
        <v>15</v>
      </c>
      <c r="G235" s="51">
        <v>0.17</v>
      </c>
      <c r="H235" s="51">
        <v>0.03</v>
      </c>
      <c r="I235" s="51">
        <v>0.56999999999999995</v>
      </c>
      <c r="J235" s="51">
        <v>3</v>
      </c>
      <c r="K235" s="52" t="s">
        <v>118</v>
      </c>
      <c r="L235" s="51"/>
    </row>
    <row r="236" spans="1:12" ht="15" x14ac:dyDescent="0.25">
      <c r="A236" s="25"/>
      <c r="B236" s="16"/>
      <c r="C236" s="11"/>
      <c r="D236" s="6" t="s">
        <v>67</v>
      </c>
      <c r="E236" s="50" t="s">
        <v>68</v>
      </c>
      <c r="F236" s="51">
        <v>80</v>
      </c>
      <c r="G236" s="51">
        <v>0.32</v>
      </c>
      <c r="H236" s="51">
        <v>0.32</v>
      </c>
      <c r="I236" s="51">
        <v>7.84</v>
      </c>
      <c r="J236" s="51">
        <v>36</v>
      </c>
      <c r="K236" s="52" t="s">
        <v>113</v>
      </c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513</v>
      </c>
      <c r="G237" s="21">
        <f t="shared" ref="G237" si="156">SUM(G228:G236)</f>
        <v>17.270000000000003</v>
      </c>
      <c r="H237" s="21">
        <f t="shared" ref="H237" si="157">SUM(H228:H236)</f>
        <v>15.659999999999998</v>
      </c>
      <c r="I237" s="21">
        <f t="shared" ref="I237" si="158">SUM(I228:I236)</f>
        <v>74.679999999999993</v>
      </c>
      <c r="J237" s="21">
        <f t="shared" ref="J237" si="159">SUM(J228:J236)</f>
        <v>509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2" t="s">
        <v>4</v>
      </c>
      <c r="D257" s="63"/>
      <c r="E257" s="33"/>
      <c r="F257" s="34">
        <f>F223+F227+F237+F242+F249+F256</f>
        <v>948</v>
      </c>
      <c r="G257" s="34">
        <f t="shared" ref="G257" si="176">G223+G227+G237+G242+G249+G256</f>
        <v>28.28</v>
      </c>
      <c r="H257" s="34">
        <f t="shared" ref="H257" si="177">H223+H227+H237+H242+H249+H256</f>
        <v>24.509999999999998</v>
      </c>
      <c r="I257" s="34">
        <f t="shared" ref="I257" si="178">I223+I227+I237+I242+I249+I256</f>
        <v>147.99</v>
      </c>
      <c r="J257" s="34">
        <f t="shared" ref="J257" si="179">J223+J227+J237+J242+J249+J256</f>
        <v>934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2" t="s">
        <v>4</v>
      </c>
      <c r="D299" s="63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57</v>
      </c>
      <c r="F300" s="48">
        <v>155</v>
      </c>
      <c r="G300" s="48">
        <v>5.91</v>
      </c>
      <c r="H300" s="48">
        <v>5.56</v>
      </c>
      <c r="I300" s="48">
        <v>25.05</v>
      </c>
      <c r="J300" s="48">
        <v>181</v>
      </c>
      <c r="K300" s="49" t="s">
        <v>50</v>
      </c>
      <c r="L300" s="48">
        <v>33.44</v>
      </c>
    </row>
    <row r="301" spans="1:12" ht="15" x14ac:dyDescent="0.25">
      <c r="A301" s="25"/>
      <c r="B301" s="16"/>
      <c r="C301" s="11"/>
      <c r="D301" s="6" t="s">
        <v>27</v>
      </c>
      <c r="E301" s="50" t="s">
        <v>85</v>
      </c>
      <c r="F301" s="51">
        <v>15</v>
      </c>
      <c r="G301" s="51">
        <v>3.94</v>
      </c>
      <c r="H301" s="51">
        <v>3.99</v>
      </c>
      <c r="I301" s="51">
        <v>0</v>
      </c>
      <c r="J301" s="51">
        <v>53</v>
      </c>
      <c r="K301" s="52" t="s">
        <v>86</v>
      </c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121</v>
      </c>
      <c r="F302" s="51">
        <v>215</v>
      </c>
      <c r="G302" s="51">
        <v>0.1</v>
      </c>
      <c r="H302" s="51"/>
      <c r="I302" s="51">
        <v>8.1999999999999993</v>
      </c>
      <c r="J302" s="51">
        <v>35</v>
      </c>
      <c r="K302" s="52" t="s">
        <v>65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92</v>
      </c>
      <c r="F303" s="51">
        <v>25</v>
      </c>
      <c r="G303" s="51">
        <v>1.87</v>
      </c>
      <c r="H303" s="51">
        <v>0.72</v>
      </c>
      <c r="I303" s="51">
        <v>12.85</v>
      </c>
      <c r="J303" s="51">
        <v>66</v>
      </c>
      <c r="K303" s="58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 t="s">
        <v>52</v>
      </c>
      <c r="E305" s="50" t="s">
        <v>88</v>
      </c>
      <c r="F305" s="51">
        <v>21</v>
      </c>
      <c r="G305" s="51">
        <v>0.82</v>
      </c>
      <c r="H305" s="51">
        <v>6.43</v>
      </c>
      <c r="I305" s="51">
        <v>13.12</v>
      </c>
      <c r="J305" s="51">
        <v>114</v>
      </c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431</v>
      </c>
      <c r="G307" s="21">
        <f t="shared" ref="G307" si="215">SUM(G300:G306)</f>
        <v>12.64</v>
      </c>
      <c r="H307" s="21">
        <f t="shared" ref="H307" si="216">SUM(H300:H306)</f>
        <v>16.700000000000003</v>
      </c>
      <c r="I307" s="21">
        <f t="shared" ref="I307" si="217">SUM(I300:I306)</f>
        <v>59.22</v>
      </c>
      <c r="J307" s="21">
        <f t="shared" ref="J307" si="218">SUM(J300:J306)</f>
        <v>449</v>
      </c>
      <c r="K307" s="27"/>
      <c r="L307" s="21">
        <f t="shared" ref="L307:L349" si="219">SUM(L300:L306)</f>
        <v>33.44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>
        <v>66.760000000000005</v>
      </c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 t="s">
        <v>81</v>
      </c>
      <c r="F314" s="51">
        <v>100</v>
      </c>
      <c r="G314" s="51">
        <v>9.56</v>
      </c>
      <c r="H314" s="51">
        <v>9.7899999999999991</v>
      </c>
      <c r="I314" s="51">
        <v>9.23</v>
      </c>
      <c r="J314" s="51">
        <v>163</v>
      </c>
      <c r="K314" s="52" t="s">
        <v>72</v>
      </c>
      <c r="L314" s="51"/>
    </row>
    <row r="315" spans="1:12" ht="15" x14ac:dyDescent="0.25">
      <c r="A315" s="25"/>
      <c r="B315" s="16"/>
      <c r="C315" s="11"/>
      <c r="D315" s="7" t="s">
        <v>30</v>
      </c>
      <c r="E315" s="50" t="s">
        <v>82</v>
      </c>
      <c r="F315" s="51">
        <v>150</v>
      </c>
      <c r="G315" s="51">
        <v>5.64</v>
      </c>
      <c r="H315" s="51">
        <v>4.47</v>
      </c>
      <c r="I315" s="51">
        <v>35.94</v>
      </c>
      <c r="J315" s="51">
        <v>207</v>
      </c>
      <c r="K315" s="52" t="s">
        <v>56</v>
      </c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69</v>
      </c>
      <c r="F316" s="51">
        <v>208</v>
      </c>
      <c r="G316" s="51">
        <v>0.02</v>
      </c>
      <c r="H316" s="51"/>
      <c r="I316" s="51">
        <v>7.99</v>
      </c>
      <c r="J316" s="51">
        <v>32</v>
      </c>
      <c r="K316" s="52" t="s">
        <v>65</v>
      </c>
      <c r="L316" s="51"/>
    </row>
    <row r="317" spans="1:12" ht="15" x14ac:dyDescent="0.25">
      <c r="A317" s="25"/>
      <c r="B317" s="16"/>
      <c r="C317" s="11"/>
      <c r="D317" s="7" t="s">
        <v>32</v>
      </c>
      <c r="E317" s="50" t="s">
        <v>53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89</v>
      </c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 t="s">
        <v>52</v>
      </c>
      <c r="E319" s="50" t="s">
        <v>112</v>
      </c>
      <c r="F319" s="51">
        <v>21</v>
      </c>
      <c r="G319" s="51">
        <v>0.82</v>
      </c>
      <c r="H319" s="51">
        <v>6.15</v>
      </c>
      <c r="I319" s="51">
        <v>13.12</v>
      </c>
      <c r="J319" s="51">
        <v>111</v>
      </c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519</v>
      </c>
      <c r="G321" s="21">
        <f t="shared" ref="G321" si="225">SUM(G312:G320)</f>
        <v>18.559999999999999</v>
      </c>
      <c r="H321" s="21">
        <f t="shared" ref="H321" si="226">SUM(H312:H320)</f>
        <v>20.769999999999996</v>
      </c>
      <c r="I321" s="21">
        <f t="shared" ref="I321" si="227">SUM(I312:I320)</f>
        <v>85.12</v>
      </c>
      <c r="J321" s="21">
        <f t="shared" ref="J321" si="228">SUM(J312:J320)</f>
        <v>602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2" t="s">
        <v>4</v>
      </c>
      <c r="D341" s="63"/>
      <c r="E341" s="33"/>
      <c r="F341" s="34">
        <f>F307+F311+F321+F326+F333+F340</f>
        <v>950</v>
      </c>
      <c r="G341" s="34">
        <f t="shared" ref="G341" si="245">G307+G311+G321+G326+G333+G340</f>
        <v>31.2</v>
      </c>
      <c r="H341" s="34">
        <f t="shared" ref="H341" si="246">H307+H311+H321+H326+H333+H340</f>
        <v>37.47</v>
      </c>
      <c r="I341" s="34">
        <f t="shared" ref="I341" si="247">I307+I311+I321+I326+I333+I340</f>
        <v>144.34</v>
      </c>
      <c r="J341" s="34">
        <f t="shared" ref="J341" si="248">J307+J311+J321+J326+J333+J340</f>
        <v>1051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129</v>
      </c>
      <c r="F342" s="48">
        <v>155</v>
      </c>
      <c r="G342" s="48">
        <v>9.0299999999999994</v>
      </c>
      <c r="H342" s="48">
        <v>11.83</v>
      </c>
      <c r="I342" s="48">
        <v>32.159999999999997</v>
      </c>
      <c r="J342" s="48">
        <v>272</v>
      </c>
      <c r="K342" s="49" t="s">
        <v>91</v>
      </c>
      <c r="L342" s="48">
        <v>33.44</v>
      </c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48</v>
      </c>
      <c r="F344" s="51">
        <v>215</v>
      </c>
      <c r="G344" s="51">
        <v>0.1</v>
      </c>
      <c r="H344" s="51"/>
      <c r="I344" s="51">
        <v>8.1999999999999993</v>
      </c>
      <c r="J344" s="51">
        <v>35</v>
      </c>
      <c r="K344" s="52" t="s">
        <v>65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92</v>
      </c>
      <c r="F345" s="51">
        <v>25</v>
      </c>
      <c r="G345" s="51">
        <v>1.87</v>
      </c>
      <c r="H345" s="51">
        <v>0.72</v>
      </c>
      <c r="I345" s="51">
        <v>12.85</v>
      </c>
      <c r="J345" s="51">
        <v>66</v>
      </c>
      <c r="K345" s="58"/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68</v>
      </c>
      <c r="F346" s="51">
        <v>60</v>
      </c>
      <c r="G346" s="51">
        <v>0.24</v>
      </c>
      <c r="H346" s="51">
        <v>0.24</v>
      </c>
      <c r="I346" s="51">
        <v>5.88</v>
      </c>
      <c r="J346" s="51">
        <v>28</v>
      </c>
      <c r="K346" s="52" t="s">
        <v>113</v>
      </c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455</v>
      </c>
      <c r="G349" s="21">
        <f t="shared" ref="G349" si="250">SUM(G342:G348)</f>
        <v>11.24</v>
      </c>
      <c r="H349" s="21">
        <f t="shared" ref="H349" si="251">SUM(H342:H348)</f>
        <v>12.790000000000001</v>
      </c>
      <c r="I349" s="21">
        <f t="shared" ref="I349" si="252">SUM(I342:I348)</f>
        <v>59.09</v>
      </c>
      <c r="J349" s="21">
        <f t="shared" ref="J349" si="253">SUM(J342:J348)</f>
        <v>401</v>
      </c>
      <c r="K349" s="27"/>
      <c r="L349" s="21">
        <f t="shared" si="219"/>
        <v>33.44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>
        <v>66.760000000000005</v>
      </c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 t="s">
        <v>102</v>
      </c>
      <c r="F356" s="51">
        <v>200</v>
      </c>
      <c r="G356" s="51">
        <v>16.399999999999999</v>
      </c>
      <c r="H356" s="51">
        <v>16.75</v>
      </c>
      <c r="I356" s="51">
        <v>29.09</v>
      </c>
      <c r="J356" s="51">
        <v>333</v>
      </c>
      <c r="K356" s="52" t="s">
        <v>64</v>
      </c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77</v>
      </c>
      <c r="F358" s="51">
        <v>200</v>
      </c>
      <c r="G358" s="51">
        <v>0.8</v>
      </c>
      <c r="H358" s="51">
        <v>0.06</v>
      </c>
      <c r="I358" s="51">
        <v>18.46</v>
      </c>
      <c r="J358" s="51">
        <v>78</v>
      </c>
      <c r="K358" s="52" t="s">
        <v>99</v>
      </c>
      <c r="L358" s="51"/>
    </row>
    <row r="359" spans="1:12" ht="15" x14ac:dyDescent="0.25">
      <c r="A359" s="15"/>
      <c r="B359" s="16"/>
      <c r="C359" s="11"/>
      <c r="D359" s="7" t="s">
        <v>32</v>
      </c>
      <c r="E359" s="50" t="s">
        <v>53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89</v>
      </c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 t="s">
        <v>67</v>
      </c>
      <c r="E361" s="50" t="s">
        <v>68</v>
      </c>
      <c r="F361" s="51">
        <v>60</v>
      </c>
      <c r="G361" s="51">
        <v>0.24</v>
      </c>
      <c r="H361" s="51">
        <v>0.24</v>
      </c>
      <c r="I361" s="51">
        <v>5.88</v>
      </c>
      <c r="J361" s="51">
        <v>27</v>
      </c>
      <c r="K361" s="52" t="s">
        <v>113</v>
      </c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500</v>
      </c>
      <c r="G363" s="21">
        <f t="shared" ref="G363" si="259">SUM(G354:G362)</f>
        <v>19.959999999999997</v>
      </c>
      <c r="H363" s="21">
        <f t="shared" ref="H363" si="260">SUM(H354:H362)</f>
        <v>17.409999999999997</v>
      </c>
      <c r="I363" s="21">
        <f t="shared" ref="I363" si="261">SUM(I354:I362)</f>
        <v>72.27</v>
      </c>
      <c r="J363" s="21">
        <f t="shared" ref="J363" si="262">SUM(J354:J362)</f>
        <v>527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2" t="s">
        <v>4</v>
      </c>
      <c r="D383" s="63"/>
      <c r="E383" s="33"/>
      <c r="F383" s="34">
        <f>F349+F353+F363+F368+F375+F382</f>
        <v>955</v>
      </c>
      <c r="G383" s="34">
        <f t="shared" ref="G383" si="279">G349+G353+G363+G368+G375+G382</f>
        <v>31.199999999999996</v>
      </c>
      <c r="H383" s="34">
        <f t="shared" ref="H383" si="280">H349+H353+H363+H368+H375+H382</f>
        <v>30.199999999999996</v>
      </c>
      <c r="I383" s="34">
        <f t="shared" ref="I383" si="281">I349+I353+I363+I368+I375+I382</f>
        <v>131.36000000000001</v>
      </c>
      <c r="J383" s="34">
        <f t="shared" ref="J383" si="282">J349+J353+J363+J368+J375+J382</f>
        <v>928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60</v>
      </c>
      <c r="F384" s="48">
        <v>155</v>
      </c>
      <c r="G384" s="48">
        <v>4.5999999999999996</v>
      </c>
      <c r="H384" s="48">
        <v>5.08</v>
      </c>
      <c r="I384" s="48">
        <v>32.549999999999997</v>
      </c>
      <c r="J384" s="48">
        <v>201</v>
      </c>
      <c r="K384" s="49" t="s">
        <v>66</v>
      </c>
      <c r="L384" s="48">
        <v>33.44</v>
      </c>
    </row>
    <row r="385" spans="1:12" ht="15" x14ac:dyDescent="0.25">
      <c r="A385" s="25"/>
      <c r="B385" s="16"/>
      <c r="C385" s="11"/>
      <c r="D385" s="6" t="s">
        <v>52</v>
      </c>
      <c r="E385" s="50" t="s">
        <v>95</v>
      </c>
      <c r="F385" s="51">
        <v>55</v>
      </c>
      <c r="G385" s="51">
        <v>3.19</v>
      </c>
      <c r="H385" s="51">
        <v>2.52</v>
      </c>
      <c r="I385" s="51">
        <v>19.5</v>
      </c>
      <c r="J385" s="51">
        <v>114</v>
      </c>
      <c r="K385" s="52" t="s">
        <v>91</v>
      </c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77</v>
      </c>
      <c r="F386" s="51">
        <v>200</v>
      </c>
      <c r="G386" s="51">
        <v>0.8</v>
      </c>
      <c r="H386" s="51">
        <v>0.06</v>
      </c>
      <c r="I386" s="51">
        <v>18.46</v>
      </c>
      <c r="J386" s="51">
        <v>79</v>
      </c>
      <c r="K386" s="52" t="s">
        <v>64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92</v>
      </c>
      <c r="F387" s="51">
        <v>25</v>
      </c>
      <c r="G387" s="51">
        <v>1.87</v>
      </c>
      <c r="H387" s="51">
        <v>0.72</v>
      </c>
      <c r="I387" s="51">
        <v>12.85</v>
      </c>
      <c r="J387" s="51">
        <v>66</v>
      </c>
      <c r="K387" s="58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435</v>
      </c>
      <c r="G391" s="21">
        <f t="shared" ref="G391" si="284">SUM(G384:G390)</f>
        <v>10.46</v>
      </c>
      <c r="H391" s="21">
        <f t="shared" ref="H391" si="285">SUM(H384:H390)</f>
        <v>8.379999999999999</v>
      </c>
      <c r="I391" s="21">
        <f t="shared" ref="I391" si="286">SUM(I384:I390)</f>
        <v>83.359999999999985</v>
      </c>
      <c r="J391" s="21">
        <f t="shared" ref="J391" si="287">SUM(J384:J390)</f>
        <v>460</v>
      </c>
      <c r="K391" s="27"/>
      <c r="L391" s="21">
        <f t="shared" ref="L391:L433" si="288">SUM(L384:L390)</f>
        <v>33.44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>
        <v>66.760000000000005</v>
      </c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 t="s">
        <v>103</v>
      </c>
      <c r="F398" s="51">
        <v>90</v>
      </c>
      <c r="G398" s="51">
        <v>13.79</v>
      </c>
      <c r="H398" s="51">
        <v>12.68</v>
      </c>
      <c r="I398" s="51">
        <v>7.99</v>
      </c>
      <c r="J398" s="51">
        <v>201</v>
      </c>
      <c r="K398" s="52" t="s">
        <v>104</v>
      </c>
      <c r="L398" s="51"/>
    </row>
    <row r="399" spans="1:12" ht="15" x14ac:dyDescent="0.25">
      <c r="A399" s="25"/>
      <c r="B399" s="16"/>
      <c r="C399" s="11"/>
      <c r="D399" s="7" t="s">
        <v>30</v>
      </c>
      <c r="E399" s="50" t="s">
        <v>83</v>
      </c>
      <c r="F399" s="51">
        <v>150</v>
      </c>
      <c r="G399" s="51">
        <v>2.98</v>
      </c>
      <c r="H399" s="51">
        <v>4.6399999999999997</v>
      </c>
      <c r="I399" s="51">
        <v>29.13</v>
      </c>
      <c r="J399" s="51">
        <v>170</v>
      </c>
      <c r="K399" s="52" t="s">
        <v>70</v>
      </c>
      <c r="L399" s="51"/>
    </row>
    <row r="400" spans="1:12" ht="15" x14ac:dyDescent="0.25">
      <c r="A400" s="25"/>
      <c r="B400" s="16"/>
      <c r="C400" s="11"/>
      <c r="D400" s="7" t="s">
        <v>31</v>
      </c>
      <c r="E400" s="50" t="s">
        <v>48</v>
      </c>
      <c r="F400" s="51">
        <v>213</v>
      </c>
      <c r="G400" s="51">
        <v>0.06</v>
      </c>
      <c r="H400" s="51">
        <v>0.01</v>
      </c>
      <c r="I400" s="51">
        <v>8.14</v>
      </c>
      <c r="J400" s="51">
        <v>33</v>
      </c>
      <c r="K400" s="52" t="s">
        <v>65</v>
      </c>
      <c r="L400" s="51"/>
    </row>
    <row r="401" spans="1:12" ht="15" x14ac:dyDescent="0.25">
      <c r="A401" s="25"/>
      <c r="B401" s="16"/>
      <c r="C401" s="11"/>
      <c r="D401" s="7" t="s">
        <v>32</v>
      </c>
      <c r="E401" s="50" t="s">
        <v>53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89</v>
      </c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 t="s">
        <v>130</v>
      </c>
      <c r="E403" s="50" t="s">
        <v>131</v>
      </c>
      <c r="F403" s="51">
        <v>15</v>
      </c>
      <c r="G403" s="51">
        <v>0.1</v>
      </c>
      <c r="H403" s="51">
        <v>0.01</v>
      </c>
      <c r="I403" s="51">
        <v>0.3</v>
      </c>
      <c r="J403" s="51">
        <v>2</v>
      </c>
      <c r="K403" s="52" t="s">
        <v>118</v>
      </c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508</v>
      </c>
      <c r="G405" s="21">
        <f t="shared" ref="G405" si="294">SUM(G396:G404)</f>
        <v>19.45</v>
      </c>
      <c r="H405" s="21">
        <f t="shared" ref="H405" si="295">SUM(H396:H404)</f>
        <v>17.700000000000003</v>
      </c>
      <c r="I405" s="21">
        <f t="shared" ref="I405" si="296">SUM(I396:I404)</f>
        <v>64.399999999999991</v>
      </c>
      <c r="J405" s="21">
        <f t="shared" ref="J405" si="297">SUM(J396:J404)</f>
        <v>495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2" t="s">
        <v>4</v>
      </c>
      <c r="D425" s="63"/>
      <c r="E425" s="33"/>
      <c r="F425" s="34">
        <f>F391+F395+F405+F410+F417+F424</f>
        <v>943</v>
      </c>
      <c r="G425" s="34">
        <f t="shared" ref="G425" si="314">G391+G395+G405+G410+G417+G424</f>
        <v>29.91</v>
      </c>
      <c r="H425" s="34">
        <f t="shared" ref="H425" si="315">H391+H395+H405+H410+H417+H424</f>
        <v>26.080000000000002</v>
      </c>
      <c r="I425" s="34">
        <f t="shared" ref="I425" si="316">I391+I395+I405+I410+I417+I424</f>
        <v>147.76</v>
      </c>
      <c r="J425" s="34">
        <f t="shared" ref="J425" si="317">J391+J395+J405+J410+J417+J424</f>
        <v>955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100</v>
      </c>
      <c r="F426" s="48">
        <v>155</v>
      </c>
      <c r="G426" s="48">
        <v>5.85</v>
      </c>
      <c r="H426" s="48">
        <v>5.61</v>
      </c>
      <c r="I426" s="48">
        <v>30.78</v>
      </c>
      <c r="J426" s="48">
        <v>204</v>
      </c>
      <c r="K426" s="49" t="s">
        <v>66</v>
      </c>
      <c r="L426" s="48">
        <v>33.44</v>
      </c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119</v>
      </c>
      <c r="F428" s="51">
        <v>200</v>
      </c>
      <c r="G428" s="51">
        <v>0.1</v>
      </c>
      <c r="H428" s="51">
        <v>0.04</v>
      </c>
      <c r="I428" s="51">
        <v>10.71</v>
      </c>
      <c r="J428" s="51">
        <v>44</v>
      </c>
      <c r="K428" s="52" t="s">
        <v>64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92</v>
      </c>
      <c r="F429" s="51">
        <v>25</v>
      </c>
      <c r="G429" s="51">
        <v>1.87</v>
      </c>
      <c r="H429" s="51">
        <v>0.72</v>
      </c>
      <c r="I429" s="51">
        <v>12.85</v>
      </c>
      <c r="J429" s="51">
        <v>66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68</v>
      </c>
      <c r="F430" s="51">
        <v>60</v>
      </c>
      <c r="G430" s="51">
        <v>0.24</v>
      </c>
      <c r="H430" s="51">
        <v>0.24</v>
      </c>
      <c r="I430" s="51">
        <v>5.88</v>
      </c>
      <c r="J430" s="51">
        <v>28</v>
      </c>
      <c r="K430" s="52" t="s">
        <v>113</v>
      </c>
      <c r="L430" s="51"/>
    </row>
    <row r="431" spans="1:12" ht="15" x14ac:dyDescent="0.25">
      <c r="A431" s="25"/>
      <c r="B431" s="16"/>
      <c r="C431" s="11"/>
      <c r="D431" s="6" t="s">
        <v>52</v>
      </c>
      <c r="E431" s="50" t="s">
        <v>88</v>
      </c>
      <c r="F431" s="51">
        <v>21</v>
      </c>
      <c r="G431" s="51">
        <v>0.82</v>
      </c>
      <c r="H431" s="51">
        <v>6.43</v>
      </c>
      <c r="I431" s="51">
        <v>13.12</v>
      </c>
      <c r="J431" s="51">
        <v>114</v>
      </c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461</v>
      </c>
      <c r="G433" s="21">
        <f t="shared" ref="G433" si="319">SUM(G426:G432)</f>
        <v>8.879999999999999</v>
      </c>
      <c r="H433" s="21">
        <f t="shared" ref="H433" si="320">SUM(H426:H432)</f>
        <v>13.04</v>
      </c>
      <c r="I433" s="21">
        <f t="shared" ref="I433" si="321">SUM(I426:I432)</f>
        <v>73.34</v>
      </c>
      <c r="J433" s="21">
        <f t="shared" ref="J433" si="322">SUM(J426:J432)</f>
        <v>456</v>
      </c>
      <c r="K433" s="27"/>
      <c r="L433" s="21">
        <f t="shared" si="288"/>
        <v>33.44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>
        <v>66.760000000000005</v>
      </c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 t="s">
        <v>71</v>
      </c>
      <c r="F440" s="51">
        <v>200</v>
      </c>
      <c r="G440" s="51">
        <v>16.600000000000001</v>
      </c>
      <c r="H440" s="51">
        <v>19.37</v>
      </c>
      <c r="I440" s="51">
        <v>46.04</v>
      </c>
      <c r="J440" s="51">
        <v>425</v>
      </c>
      <c r="K440" s="52" t="s">
        <v>65</v>
      </c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 t="s">
        <v>69</v>
      </c>
      <c r="F442" s="51">
        <v>208</v>
      </c>
      <c r="G442" s="51">
        <v>0.02</v>
      </c>
      <c r="H442" s="51">
        <v>0</v>
      </c>
      <c r="I442" s="51">
        <v>7.99</v>
      </c>
      <c r="J442" s="51">
        <v>32</v>
      </c>
      <c r="K442" s="52" t="s">
        <v>96</v>
      </c>
      <c r="L442" s="51"/>
    </row>
    <row r="443" spans="1:12" ht="15" x14ac:dyDescent="0.25">
      <c r="A443" s="25"/>
      <c r="B443" s="16"/>
      <c r="C443" s="11"/>
      <c r="D443" s="7" t="s">
        <v>32</v>
      </c>
      <c r="E443" s="50" t="s">
        <v>53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89</v>
      </c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 t="s">
        <v>105</v>
      </c>
      <c r="E445" s="50" t="s">
        <v>68</v>
      </c>
      <c r="F445" s="51">
        <v>60</v>
      </c>
      <c r="G445" s="51">
        <v>0.24</v>
      </c>
      <c r="H445" s="51">
        <v>0.24</v>
      </c>
      <c r="I445" s="51">
        <v>5.88</v>
      </c>
      <c r="J445" s="51">
        <v>27</v>
      </c>
      <c r="K445" s="52" t="s">
        <v>113</v>
      </c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508</v>
      </c>
      <c r="G447" s="21">
        <f t="shared" ref="G447" si="328">SUM(G438:G446)</f>
        <v>19.38</v>
      </c>
      <c r="H447" s="21">
        <f t="shared" ref="H447" si="329">SUM(H438:H446)</f>
        <v>19.97</v>
      </c>
      <c r="I447" s="21">
        <f t="shared" ref="I447" si="330">SUM(I438:I446)</f>
        <v>78.75</v>
      </c>
      <c r="J447" s="21">
        <f t="shared" ref="J447" si="331">SUM(J438:J446)</f>
        <v>573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2" t="s">
        <v>4</v>
      </c>
      <c r="D467" s="63"/>
      <c r="E467" s="33"/>
      <c r="F467" s="34">
        <f>F433+F437+F447+F452+F459+F466</f>
        <v>969</v>
      </c>
      <c r="G467" s="34">
        <f t="shared" ref="G467" si="348">G433+G437+G447+G452+G459+G466</f>
        <v>28.259999999999998</v>
      </c>
      <c r="H467" s="34">
        <f t="shared" ref="H467" si="349">H433+H437+H447+H452+H459+H466</f>
        <v>33.01</v>
      </c>
      <c r="I467" s="34">
        <f t="shared" ref="I467" si="350">I433+I437+I447+I452+I459+I466</f>
        <v>152.09</v>
      </c>
      <c r="J467" s="34">
        <f t="shared" ref="J467" si="351">J433+J437+J447+J452+J459+J466</f>
        <v>1029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61</v>
      </c>
      <c r="F468" s="48">
        <v>155</v>
      </c>
      <c r="G468" s="48">
        <v>6.34</v>
      </c>
      <c r="H468" s="48">
        <v>6.79</v>
      </c>
      <c r="I468" s="48">
        <v>28.52</v>
      </c>
      <c r="J468" s="48">
        <v>208</v>
      </c>
      <c r="K468" s="49" t="s">
        <v>66</v>
      </c>
      <c r="L468" s="48">
        <v>33.44</v>
      </c>
    </row>
    <row r="469" spans="1:12" ht="15" x14ac:dyDescent="0.25">
      <c r="A469" s="25"/>
      <c r="B469" s="16"/>
      <c r="C469" s="11"/>
      <c r="D469" s="6" t="s">
        <v>52</v>
      </c>
      <c r="E469" s="50" t="s">
        <v>59</v>
      </c>
      <c r="F469" s="51">
        <v>45</v>
      </c>
      <c r="G469" s="51">
        <v>3.1</v>
      </c>
      <c r="H469" s="51">
        <v>6.21</v>
      </c>
      <c r="I469" s="51">
        <v>33.299999999999997</v>
      </c>
      <c r="J469" s="51">
        <v>201</v>
      </c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132</v>
      </c>
      <c r="F470" s="51">
        <v>200</v>
      </c>
      <c r="G470" s="51">
        <v>0</v>
      </c>
      <c r="H470" s="51">
        <v>0</v>
      </c>
      <c r="I470" s="51">
        <v>13.1</v>
      </c>
      <c r="J470" s="51">
        <v>53</v>
      </c>
      <c r="K470" s="52" t="s">
        <v>125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92</v>
      </c>
      <c r="F471" s="51">
        <v>20</v>
      </c>
      <c r="G471" s="51">
        <v>1.5</v>
      </c>
      <c r="H471" s="51">
        <v>0.57999999999999996</v>
      </c>
      <c r="I471" s="51">
        <v>10.28</v>
      </c>
      <c r="J471" s="51">
        <v>52</v>
      </c>
      <c r="K471" s="52" t="s">
        <v>116</v>
      </c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 t="s">
        <v>85</v>
      </c>
      <c r="F473" s="51">
        <v>15</v>
      </c>
      <c r="G473" s="51">
        <v>3.94</v>
      </c>
      <c r="H473" s="51">
        <v>3.99</v>
      </c>
      <c r="I473" s="51">
        <v>0</v>
      </c>
      <c r="J473" s="51">
        <v>53</v>
      </c>
      <c r="K473" s="52" t="s">
        <v>86</v>
      </c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435</v>
      </c>
      <c r="G475" s="21">
        <f t="shared" ref="G475" si="353">SUM(G468:G474)</f>
        <v>14.879999999999999</v>
      </c>
      <c r="H475" s="21">
        <f t="shared" ref="H475" si="354">SUM(H468:H474)</f>
        <v>17.57</v>
      </c>
      <c r="I475" s="21">
        <f t="shared" ref="I475" si="355">SUM(I468:I474)</f>
        <v>85.199999999999989</v>
      </c>
      <c r="J475" s="21">
        <f t="shared" ref="J475" si="356">SUM(J468:J474)</f>
        <v>567</v>
      </c>
      <c r="K475" s="27"/>
      <c r="L475" s="21">
        <f t="shared" ref="L475:L517" si="357">SUM(L468:L474)</f>
        <v>33.44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 t="s">
        <v>84</v>
      </c>
      <c r="F482" s="51">
        <v>90</v>
      </c>
      <c r="G482" s="51">
        <v>11.01</v>
      </c>
      <c r="H482" s="51">
        <v>8.5</v>
      </c>
      <c r="I482" s="51">
        <v>6.03</v>
      </c>
      <c r="J482" s="51">
        <v>145</v>
      </c>
      <c r="K482" s="52" t="s">
        <v>65</v>
      </c>
      <c r="L482" s="51"/>
    </row>
    <row r="483" spans="1:12" ht="15" x14ac:dyDescent="0.25">
      <c r="A483" s="25"/>
      <c r="B483" s="16"/>
      <c r="C483" s="11"/>
      <c r="D483" s="7" t="s">
        <v>30</v>
      </c>
      <c r="E483" s="50" t="s">
        <v>106</v>
      </c>
      <c r="F483" s="51">
        <v>150</v>
      </c>
      <c r="G483" s="51">
        <v>3.28</v>
      </c>
      <c r="H483" s="51">
        <v>6.1</v>
      </c>
      <c r="I483" s="51">
        <v>26.1</v>
      </c>
      <c r="J483" s="51">
        <v>172</v>
      </c>
      <c r="K483" s="52" t="s">
        <v>73</v>
      </c>
      <c r="L483" s="51"/>
    </row>
    <row r="484" spans="1:12" ht="15" x14ac:dyDescent="0.25">
      <c r="A484" s="25"/>
      <c r="B484" s="16"/>
      <c r="C484" s="11"/>
      <c r="D484" s="7" t="s">
        <v>31</v>
      </c>
      <c r="E484" s="50" t="s">
        <v>77</v>
      </c>
      <c r="F484" s="51">
        <v>200</v>
      </c>
      <c r="G484" s="51">
        <v>0.8</v>
      </c>
      <c r="H484" s="51">
        <v>0.06</v>
      </c>
      <c r="I484" s="51">
        <v>18.46</v>
      </c>
      <c r="J484" s="51">
        <v>78</v>
      </c>
      <c r="K484" s="52" t="s">
        <v>99</v>
      </c>
      <c r="L484" s="51"/>
    </row>
    <row r="485" spans="1:12" ht="15" x14ac:dyDescent="0.25">
      <c r="A485" s="25"/>
      <c r="B485" s="16"/>
      <c r="C485" s="11"/>
      <c r="D485" s="7" t="s">
        <v>32</v>
      </c>
      <c r="E485" s="50" t="s">
        <v>53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89</v>
      </c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 t="s">
        <v>117</v>
      </c>
      <c r="E487" s="50" t="s">
        <v>131</v>
      </c>
      <c r="F487" s="51">
        <v>20</v>
      </c>
      <c r="G487" s="51">
        <v>0.1</v>
      </c>
      <c r="H487" s="51">
        <v>0.02</v>
      </c>
      <c r="I487" s="51">
        <v>0.4</v>
      </c>
      <c r="J487" s="51">
        <v>2</v>
      </c>
      <c r="K487" s="52" t="s">
        <v>118</v>
      </c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500</v>
      </c>
      <c r="G489" s="21">
        <f t="shared" ref="G489" si="363">SUM(G480:G488)</f>
        <v>17.71</v>
      </c>
      <c r="H489" s="21">
        <f t="shared" ref="H489" si="364">SUM(H480:H488)</f>
        <v>15.04</v>
      </c>
      <c r="I489" s="21">
        <f t="shared" ref="I489" si="365">SUM(I480:I488)</f>
        <v>69.830000000000013</v>
      </c>
      <c r="J489" s="21">
        <f t="shared" ref="J489" si="366">SUM(J480:J488)</f>
        <v>486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2" t="s">
        <v>4</v>
      </c>
      <c r="D509" s="63"/>
      <c r="E509" s="33"/>
      <c r="F509" s="34">
        <f>F475+F479+F489+F494+F501+F508</f>
        <v>935</v>
      </c>
      <c r="G509" s="34">
        <f t="shared" ref="G509" si="383">G475+G479+G489+G494+G501+G508</f>
        <v>32.590000000000003</v>
      </c>
      <c r="H509" s="34">
        <f t="shared" ref="H509" si="384">H475+H479+H489+H494+H501+H508</f>
        <v>32.61</v>
      </c>
      <c r="I509" s="34">
        <f t="shared" ref="I509" si="385">I475+I479+I489+I494+I501+I508</f>
        <v>155.03</v>
      </c>
      <c r="J509" s="34">
        <f t="shared" ref="J509" si="386">J475+J479+J489+J494+J501+J508</f>
        <v>1053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63</v>
      </c>
      <c r="F510" s="48">
        <v>155</v>
      </c>
      <c r="G510" s="48">
        <v>6.6</v>
      </c>
      <c r="H510" s="48">
        <v>5.98</v>
      </c>
      <c r="I510" s="48">
        <v>33.06</v>
      </c>
      <c r="J510" s="48">
        <v>220</v>
      </c>
      <c r="K510" s="49" t="s">
        <v>66</v>
      </c>
      <c r="L510" s="48">
        <v>33.44</v>
      </c>
    </row>
    <row r="511" spans="1:12" ht="15" x14ac:dyDescent="0.25">
      <c r="A511" s="25"/>
      <c r="B511" s="16"/>
      <c r="C511" s="11"/>
      <c r="D511" s="6" t="s">
        <v>52</v>
      </c>
      <c r="E511" s="50" t="s">
        <v>95</v>
      </c>
      <c r="F511" s="51">
        <v>55</v>
      </c>
      <c r="G511" s="51">
        <v>3.19</v>
      </c>
      <c r="H511" s="51">
        <v>2.52</v>
      </c>
      <c r="I511" s="51">
        <v>19.5</v>
      </c>
      <c r="J511" s="51">
        <v>114</v>
      </c>
      <c r="K511" s="52" t="s">
        <v>107</v>
      </c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127</v>
      </c>
      <c r="F512" s="51">
        <v>200</v>
      </c>
      <c r="G512" s="51">
        <v>0.01</v>
      </c>
      <c r="H512" s="51">
        <v>0</v>
      </c>
      <c r="I512" s="51">
        <v>10.18</v>
      </c>
      <c r="J512" s="51">
        <v>41</v>
      </c>
      <c r="K512" s="52" t="s">
        <v>65</v>
      </c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92</v>
      </c>
      <c r="F513" s="51">
        <v>25</v>
      </c>
      <c r="G513" s="51">
        <v>1.87</v>
      </c>
      <c r="H513" s="51">
        <v>0.72</v>
      </c>
      <c r="I513" s="51">
        <v>12.85</v>
      </c>
      <c r="J513" s="51">
        <v>66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435</v>
      </c>
      <c r="G517" s="21">
        <f t="shared" ref="G517" si="388">SUM(G510:G516)</f>
        <v>11.669999999999998</v>
      </c>
      <c r="H517" s="21">
        <f t="shared" ref="H517" si="389">SUM(H510:H516)</f>
        <v>9.2200000000000006</v>
      </c>
      <c r="I517" s="21">
        <f t="shared" ref="I517" si="390">SUM(I510:I516)</f>
        <v>75.59</v>
      </c>
      <c r="J517" s="21">
        <f t="shared" ref="J517" si="391">SUM(J510:J516)</f>
        <v>441</v>
      </c>
      <c r="K517" s="27"/>
      <c r="L517" s="21">
        <f t="shared" si="357"/>
        <v>33.44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>
        <v>66.760000000000005</v>
      </c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 t="s">
        <v>108</v>
      </c>
      <c r="F524" s="51">
        <v>100</v>
      </c>
      <c r="G524" s="51">
        <v>11.69</v>
      </c>
      <c r="H524" s="51">
        <v>11.8</v>
      </c>
      <c r="I524" s="51">
        <v>7.2</v>
      </c>
      <c r="J524" s="51">
        <v>182</v>
      </c>
      <c r="K524" s="52" t="s">
        <v>109</v>
      </c>
      <c r="L524" s="51"/>
    </row>
    <row r="525" spans="1:12" ht="15" x14ac:dyDescent="0.25">
      <c r="A525" s="25"/>
      <c r="B525" s="16"/>
      <c r="C525" s="11"/>
      <c r="D525" s="7" t="s">
        <v>30</v>
      </c>
      <c r="E525" s="50" t="s">
        <v>110</v>
      </c>
      <c r="F525" s="51">
        <v>150</v>
      </c>
      <c r="G525" s="51">
        <v>5.64</v>
      </c>
      <c r="H525" s="51">
        <v>4.47</v>
      </c>
      <c r="I525" s="51">
        <v>35.94</v>
      </c>
      <c r="J525" s="51">
        <v>207</v>
      </c>
      <c r="K525" s="52" t="s">
        <v>111</v>
      </c>
      <c r="L525" s="51"/>
    </row>
    <row r="526" spans="1:12" ht="15" x14ac:dyDescent="0.25">
      <c r="A526" s="25"/>
      <c r="B526" s="16"/>
      <c r="C526" s="11"/>
      <c r="D526" s="7" t="s">
        <v>31</v>
      </c>
      <c r="E526" s="50" t="s">
        <v>69</v>
      </c>
      <c r="F526" s="51">
        <v>208</v>
      </c>
      <c r="G526" s="51">
        <v>0.02</v>
      </c>
      <c r="H526" s="51">
        <v>0</v>
      </c>
      <c r="I526" s="51">
        <v>7.99</v>
      </c>
      <c r="J526" s="51">
        <v>32</v>
      </c>
      <c r="K526" s="52" t="s">
        <v>96</v>
      </c>
      <c r="L526" s="51"/>
    </row>
    <row r="527" spans="1:12" ht="15" x14ac:dyDescent="0.25">
      <c r="A527" s="25"/>
      <c r="B527" s="16"/>
      <c r="C527" s="11"/>
      <c r="D527" s="7" t="s">
        <v>32</v>
      </c>
      <c r="E527" s="50" t="s">
        <v>53</v>
      </c>
      <c r="F527" s="51">
        <v>40</v>
      </c>
      <c r="G527" s="51">
        <v>2.52</v>
      </c>
      <c r="H527" s="51">
        <v>0.36</v>
      </c>
      <c r="I527" s="51">
        <v>18.84</v>
      </c>
      <c r="J527" s="51">
        <v>89</v>
      </c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 t="s">
        <v>117</v>
      </c>
      <c r="E529" s="50" t="s">
        <v>133</v>
      </c>
      <c r="F529" s="51">
        <v>15</v>
      </c>
      <c r="G529" s="51">
        <v>0.2</v>
      </c>
      <c r="H529" s="51">
        <v>0.03</v>
      </c>
      <c r="I529" s="51">
        <v>0.6</v>
      </c>
      <c r="J529" s="51">
        <v>3</v>
      </c>
      <c r="K529" s="52" t="s">
        <v>118</v>
      </c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513</v>
      </c>
      <c r="G531" s="21">
        <f t="shared" ref="G531" si="397">SUM(G522:G530)</f>
        <v>20.069999999999997</v>
      </c>
      <c r="H531" s="21">
        <f t="shared" ref="H531" si="398">SUM(H522:H530)</f>
        <v>16.66</v>
      </c>
      <c r="I531" s="21">
        <f t="shared" ref="I531" si="399">SUM(I522:I530)</f>
        <v>70.569999999999993</v>
      </c>
      <c r="J531" s="21">
        <f t="shared" ref="J531" si="400">SUM(J522:J530)</f>
        <v>513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2" t="s">
        <v>4</v>
      </c>
      <c r="D551" s="63"/>
      <c r="E551" s="33"/>
      <c r="F551" s="34">
        <f>F517+F521+F531+F536+F543+F550</f>
        <v>948</v>
      </c>
      <c r="G551" s="34">
        <f t="shared" ref="G551" si="417">G517+G521+G531+G536+G543+G550</f>
        <v>31.739999999999995</v>
      </c>
      <c r="H551" s="34">
        <f t="shared" ref="H551" si="418">H517+H521+H531+H536+H543+H550</f>
        <v>25.880000000000003</v>
      </c>
      <c r="I551" s="34">
        <f t="shared" ref="I551" si="419">I517+I521+I531+I536+I543+I550</f>
        <v>146.16</v>
      </c>
      <c r="J551" s="34">
        <f t="shared" ref="J551" si="420">J517+J521+J531+J536+J543+J550</f>
        <v>954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59" t="s">
        <v>4</v>
      </c>
      <c r="D593" s="60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1" t="s">
        <v>5</v>
      </c>
      <c r="D594" s="61"/>
      <c r="E594" s="6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946.08333333333337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30.393333333333334</v>
      </c>
      <c r="H594" s="42">
        <f t="shared" si="456"/>
        <v>31.066666666666663</v>
      </c>
      <c r="I594" s="42">
        <f t="shared" si="456"/>
        <v>143.82166666666669</v>
      </c>
      <c r="J594" s="42">
        <f t="shared" si="456"/>
        <v>985.66666666666663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2024-03-27T00:23:30Z</dcterms:modified>
</cp:coreProperties>
</file>