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23040" windowHeight="8616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I100" i="1" l="1"/>
  <c r="I196" i="1" s="1"/>
  <c r="L196" i="1"/>
  <c r="J196" i="1"/>
  <c r="H196" i="1"/>
  <c r="G196" i="1"/>
  <c r="F196" i="1"/>
</calcChain>
</file>

<file path=xl/sharedStrings.xml><?xml version="1.0" encoding="utf-8"?>
<sst xmlns="http://schemas.openxmlformats.org/spreadsheetml/2006/main" count="268" uniqueCount="76">
  <si>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</si>
  <si>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</si>
  <si>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</si>
  <si>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</si>
  <si>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</si>
  <si>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</si>
  <si>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</si>
  <si>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</si>
  <si>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</si>
  <si>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</si>
  <si>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</si>
  <si>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</si>
  <si>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</si>
  <si>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</si>
  <si>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</si>
  <si>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</si>
  <si>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</si>
  <si>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</si>
  <si>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</si>
  <si>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</si>
  <si>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</si>
  <si>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</si>
  <si>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</si>
  <si>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</si>
  <si>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</si>
  <si>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</si>
  <si>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</si>
  <si>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</si>
  <si>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</si>
  <si>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</si>
  <si>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</si>
  <si>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</si>
  <si>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</si>
  <si>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</si>
  <si>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</si>
  <si>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</si>
  <si>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</si>
  <si>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</si>
  <si>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</si>
  <si>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пшенная вязская с маслом</t>
  </si>
  <si>
    <t>Чай с сахаром</t>
  </si>
  <si>
    <t>Салат</t>
  </si>
  <si>
    <t>салат из моркови с сахаром</t>
  </si>
  <si>
    <t>Рагу из птицы</t>
  </si>
  <si>
    <t>салат</t>
  </si>
  <si>
    <t>салат из белокочанной капусты</t>
  </si>
  <si>
    <t>салат из свеклы отварной</t>
  </si>
  <si>
    <t>Макаронные изделия отварные с маслом</t>
  </si>
  <si>
    <t>тефтели мясные</t>
  </si>
  <si>
    <t>Пюре картофельное</t>
  </si>
  <si>
    <t>салат овощной с яблоками</t>
  </si>
  <si>
    <t>Фрикадельки в соусе</t>
  </si>
  <si>
    <t>Плоды и ягоды свежие</t>
  </si>
  <si>
    <t>Салат из белокачанной капусты</t>
  </si>
  <si>
    <t>Салат из свеклы отварной</t>
  </si>
  <si>
    <t>Каша гречневая вязкая с маслом</t>
  </si>
  <si>
    <t>Салат овощной с яблоками</t>
  </si>
  <si>
    <t>Салат из моркови с сахаром</t>
  </si>
  <si>
    <t>пр</t>
  </si>
  <si>
    <t>200</t>
  </si>
  <si>
    <t>155</t>
  </si>
  <si>
    <t>Хлеб пшен/хлеб ржан</t>
  </si>
  <si>
    <t>Котлеты "Татарские с соусом"</t>
  </si>
  <si>
    <t>Чай с молоком</t>
  </si>
  <si>
    <t>Компот из смеси сухофруктов</t>
  </si>
  <si>
    <t>Чай с лимоном</t>
  </si>
  <si>
    <t>Котлеты "Любимые" с соусом</t>
  </si>
  <si>
    <t>Каша ячневая вязкая с маслом</t>
  </si>
  <si>
    <t>Плов из птицы</t>
  </si>
  <si>
    <t>Кисель</t>
  </si>
  <si>
    <t>Какао с молоком</t>
  </si>
  <si>
    <t>Биточки рыбные "Морячка" с соусом</t>
  </si>
  <si>
    <t>директор</t>
  </si>
  <si>
    <t>573/575</t>
  </si>
  <si>
    <t>МБОУ "Девятернинская ООШ им.Л.Айтуганова АМР РТ"</t>
  </si>
  <si>
    <t>Габбасов А.Г.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</si>
</sst>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49" fontId="0" fillId="4" borderId="1" xfId="0" applyNumberFormat="1" applyFill="1" applyBorder="1" applyAlignment="1" applyProtection="1">
      <alignment horizontal="center"/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3" xfId="0" applyNumberFormat="1" applyFill="1" applyBorder="1" applyProtection="1">
      <protection locked="0"/>
    </xf>
    <xf numFmtId="49" fontId="1" fillId="4" borderId="1" xfId="0" applyNumberFormat="1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90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9" t="s">
        <v>74</v>
      </c>
      <c r="D1" s="60"/>
      <c r="E1" s="60"/>
      <c r="F1" s="12" t="s">
        <v>16</v>
      </c>
      <c r="G1" s="2" t="s">
        <v>17</v>
      </c>
      <c r="H1" s="61" t="s">
        <v>72</v>
      </c>
      <c r="I1" s="61"/>
      <c r="J1" s="61"/>
      <c r="K1" s="61"/>
    </row>
    <row r="2" spans="1:12" ht="17.399999999999999" x14ac:dyDescent="0.25">
      <c r="A2" s="35" t="s">
        <v>6</v>
      </c>
      <c r="C2" s="2"/>
      <c r="G2" s="2" t="s">
        <v>18</v>
      </c>
      <c r="H2" s="61" t="s">
        <v>75</v>
      </c>
      <c r="I2" s="61"/>
      <c r="J2" s="61"/>
      <c r="K2" s="61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2024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155</v>
      </c>
      <c r="G6" s="40">
        <v>5.65</v>
      </c>
      <c r="H6" s="40">
        <v>4.47</v>
      </c>
      <c r="I6" s="40">
        <v>28</v>
      </c>
      <c r="J6" s="40">
        <v>175</v>
      </c>
      <c r="K6" s="41">
        <v>173</v>
      </c>
      <c r="L6" s="40">
        <v>5.93</v>
      </c>
    </row>
    <row r="7" spans="1:12" ht="14.4" x14ac:dyDescent="0.3">
      <c r="A7" s="23"/>
      <c r="B7" s="15"/>
      <c r="C7" s="11"/>
      <c r="D7" s="51" t="s">
        <v>21</v>
      </c>
      <c r="E7" s="42" t="s">
        <v>62</v>
      </c>
      <c r="F7" s="43">
        <v>90</v>
      </c>
      <c r="G7" s="43">
        <v>12.59</v>
      </c>
      <c r="H7" s="43">
        <v>18.89</v>
      </c>
      <c r="I7" s="43">
        <v>10.1</v>
      </c>
      <c r="J7" s="43">
        <v>269.74</v>
      </c>
      <c r="K7" s="44">
        <v>84</v>
      </c>
      <c r="L7" s="43">
        <v>42.62</v>
      </c>
    </row>
    <row r="8" spans="1:12" ht="14.4" x14ac:dyDescent="0.3">
      <c r="A8" s="23"/>
      <c r="B8" s="15"/>
      <c r="C8" s="11"/>
      <c r="D8" s="7" t="s">
        <v>22</v>
      </c>
      <c r="E8" s="42" t="s">
        <v>63</v>
      </c>
      <c r="F8" s="43">
        <v>210</v>
      </c>
      <c r="G8" s="43">
        <v>1.52</v>
      </c>
      <c r="H8" s="43">
        <v>1.35</v>
      </c>
      <c r="I8" s="43">
        <v>15.9</v>
      </c>
      <c r="J8" s="43">
        <v>81</v>
      </c>
      <c r="K8" s="44">
        <v>378</v>
      </c>
      <c r="L8" s="43">
        <v>6.09</v>
      </c>
    </row>
    <row r="9" spans="1:12" ht="15" thickBot="1" x14ac:dyDescent="0.35">
      <c r="A9" s="23"/>
      <c r="B9" s="15"/>
      <c r="C9" s="11"/>
      <c r="D9" s="7" t="s">
        <v>23</v>
      </c>
      <c r="E9" s="56" t="s">
        <v>61</v>
      </c>
      <c r="F9" s="57">
        <v>50</v>
      </c>
      <c r="G9" s="56">
        <v>3.64</v>
      </c>
      <c r="H9" s="56">
        <v>0.5</v>
      </c>
      <c r="I9" s="56">
        <v>22.72</v>
      </c>
      <c r="J9" s="57">
        <v>110.6</v>
      </c>
      <c r="K9" s="44" t="s">
        <v>73</v>
      </c>
      <c r="L9" s="43">
        <v>3.97</v>
      </c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52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 t="s">
        <v>41</v>
      </c>
      <c r="E12" s="53" t="s">
        <v>42</v>
      </c>
      <c r="F12" s="43">
        <v>60</v>
      </c>
      <c r="G12" s="43">
        <v>0.52</v>
      </c>
      <c r="H12" s="43">
        <v>2.13</v>
      </c>
      <c r="I12" s="43">
        <v>4.45</v>
      </c>
      <c r="J12" s="43">
        <v>50</v>
      </c>
      <c r="K12" s="44">
        <v>62</v>
      </c>
      <c r="L12" s="43">
        <v>2.54</v>
      </c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565</v>
      </c>
      <c r="G13" s="19">
        <f t="shared" ref="G13:J13" si="0">SUM(G6:G12)</f>
        <v>23.92</v>
      </c>
      <c r="H13" s="19">
        <f t="shared" si="0"/>
        <v>27.34</v>
      </c>
      <c r="I13" s="19">
        <f t="shared" si="0"/>
        <v>81.17</v>
      </c>
      <c r="J13" s="19">
        <f t="shared" si="0"/>
        <v>686.34</v>
      </c>
      <c r="K13" s="25"/>
      <c r="L13" s="19">
        <f t="shared" ref="L13" si="1">SUM(L6:L12)</f>
        <v>61.15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62" t="s">
        <v>4</v>
      </c>
      <c r="D24" s="63"/>
      <c r="E24" s="31"/>
      <c r="F24" s="32">
        <f>F13+F23</f>
        <v>565</v>
      </c>
      <c r="G24" s="32">
        <f t="shared" ref="G24:J24" si="4">G13+G23</f>
        <v>23.92</v>
      </c>
      <c r="H24" s="32">
        <f t="shared" si="4"/>
        <v>27.34</v>
      </c>
      <c r="I24" s="32">
        <f t="shared" si="4"/>
        <v>81.17</v>
      </c>
      <c r="J24" s="32">
        <f t="shared" si="4"/>
        <v>686.34</v>
      </c>
      <c r="K24" s="32"/>
      <c r="L24" s="32">
        <f t="shared" ref="L24" si="5">L13+L23</f>
        <v>61.15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54" t="s">
        <v>43</v>
      </c>
      <c r="F25" s="58" t="s">
        <v>59</v>
      </c>
      <c r="G25" s="40">
        <v>12.3</v>
      </c>
      <c r="H25" s="40">
        <v>17.66</v>
      </c>
      <c r="I25" s="40">
        <v>29.85</v>
      </c>
      <c r="J25" s="40">
        <v>313</v>
      </c>
      <c r="K25" s="41">
        <v>289</v>
      </c>
      <c r="L25" s="40">
        <v>38.93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64</v>
      </c>
      <c r="F27" s="43">
        <v>200</v>
      </c>
      <c r="G27" s="43">
        <v>0.6</v>
      </c>
      <c r="H27" s="43">
        <v>0.1</v>
      </c>
      <c r="I27" s="43">
        <v>20.100000000000001</v>
      </c>
      <c r="J27" s="43">
        <v>84</v>
      </c>
      <c r="K27" s="44">
        <v>349</v>
      </c>
      <c r="L27" s="43">
        <v>4.2</v>
      </c>
    </row>
    <row r="28" spans="1:12" ht="15" thickBot="1" x14ac:dyDescent="0.35">
      <c r="A28" s="14"/>
      <c r="B28" s="15"/>
      <c r="C28" s="11"/>
      <c r="D28" s="7" t="s">
        <v>23</v>
      </c>
      <c r="E28" s="56" t="s">
        <v>61</v>
      </c>
      <c r="F28" s="43">
        <v>50</v>
      </c>
      <c r="G28" s="43">
        <v>3.64</v>
      </c>
      <c r="H28" s="43">
        <v>0.5</v>
      </c>
      <c r="I28" s="43">
        <v>22.72</v>
      </c>
      <c r="J28" s="43">
        <v>110.6</v>
      </c>
      <c r="K28" s="44" t="s">
        <v>73</v>
      </c>
      <c r="L28" s="43">
        <v>3.97</v>
      </c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52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 t="s">
        <v>44</v>
      </c>
      <c r="E31" s="53" t="s">
        <v>45</v>
      </c>
      <c r="F31" s="43">
        <v>60</v>
      </c>
      <c r="G31" s="43">
        <v>0.78</v>
      </c>
      <c r="H31" s="43">
        <v>1.94</v>
      </c>
      <c r="I31" s="43">
        <v>3.87</v>
      </c>
      <c r="J31" s="43">
        <v>36</v>
      </c>
      <c r="K31" s="44">
        <v>45</v>
      </c>
      <c r="L31" s="43">
        <v>2.85</v>
      </c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310</v>
      </c>
      <c r="G32" s="19">
        <f t="shared" ref="G32" si="6">SUM(G25:G31)</f>
        <v>17.32</v>
      </c>
      <c r="H32" s="19">
        <f t="shared" ref="H32" si="7">SUM(H25:H31)</f>
        <v>20.200000000000003</v>
      </c>
      <c r="I32" s="19">
        <f t="shared" ref="I32" si="8">SUM(I25:I31)</f>
        <v>76.540000000000006</v>
      </c>
      <c r="J32" s="19">
        <f t="shared" ref="J32:L32" si="9">SUM(J25:J31)</f>
        <v>543.6</v>
      </c>
      <c r="K32" s="25"/>
      <c r="L32" s="19">
        <f t="shared" si="9"/>
        <v>49.95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62" t="s">
        <v>4</v>
      </c>
      <c r="D43" s="63"/>
      <c r="E43" s="31"/>
      <c r="F43" s="32">
        <f>F32+F42</f>
        <v>310</v>
      </c>
      <c r="G43" s="32">
        <f t="shared" ref="G43" si="14">G32+G42</f>
        <v>17.32</v>
      </c>
      <c r="H43" s="32">
        <f t="shared" ref="H43" si="15">H32+H42</f>
        <v>20.200000000000003</v>
      </c>
      <c r="I43" s="32">
        <f t="shared" ref="I43" si="16">I32+I42</f>
        <v>76.540000000000006</v>
      </c>
      <c r="J43" s="32">
        <f t="shared" ref="J43:L43" si="17">J32+J42</f>
        <v>543.6</v>
      </c>
      <c r="K43" s="32"/>
      <c r="L43" s="32">
        <f t="shared" si="17"/>
        <v>49.95</v>
      </c>
    </row>
    <row r="44" spans="1:12" ht="15" thickBot="1" x14ac:dyDescent="0.35">
      <c r="A44" s="20">
        <v>1</v>
      </c>
      <c r="B44" s="21">
        <v>3</v>
      </c>
      <c r="C44" s="22" t="s">
        <v>20</v>
      </c>
      <c r="D44" s="5" t="s">
        <v>21</v>
      </c>
      <c r="E44" s="54" t="s">
        <v>47</v>
      </c>
      <c r="F44" s="55" t="s">
        <v>60</v>
      </c>
      <c r="G44" s="40">
        <v>6.4</v>
      </c>
      <c r="H44" s="40">
        <v>7.4</v>
      </c>
      <c r="I44" s="40">
        <v>42.3</v>
      </c>
      <c r="J44" s="40">
        <v>261.39999999999998</v>
      </c>
      <c r="K44" s="41">
        <v>203</v>
      </c>
      <c r="L44" s="40">
        <v>6.75</v>
      </c>
    </row>
    <row r="45" spans="1:12" ht="14.4" x14ac:dyDescent="0.3">
      <c r="A45" s="23"/>
      <c r="B45" s="15"/>
      <c r="C45" s="11"/>
      <c r="D45" s="51" t="s">
        <v>21</v>
      </c>
      <c r="E45" s="42" t="s">
        <v>48</v>
      </c>
      <c r="F45" s="43">
        <v>100</v>
      </c>
      <c r="G45" s="43">
        <v>12.54</v>
      </c>
      <c r="H45" s="43">
        <v>19.04</v>
      </c>
      <c r="I45" s="43">
        <v>9.93</v>
      </c>
      <c r="J45" s="43">
        <v>261.20999999999998</v>
      </c>
      <c r="K45" s="44">
        <v>279</v>
      </c>
      <c r="L45" s="43">
        <v>33.19</v>
      </c>
    </row>
    <row r="46" spans="1:12" ht="14.4" x14ac:dyDescent="0.3">
      <c r="A46" s="23"/>
      <c r="B46" s="15"/>
      <c r="C46" s="11"/>
      <c r="D46" s="7" t="s">
        <v>22</v>
      </c>
      <c r="E46" s="42" t="s">
        <v>65</v>
      </c>
      <c r="F46" s="43">
        <v>217</v>
      </c>
      <c r="G46" s="43">
        <v>0.3</v>
      </c>
      <c r="H46" s="43">
        <v>0.1</v>
      </c>
      <c r="I46" s="43">
        <v>9.5</v>
      </c>
      <c r="J46" s="43">
        <v>40</v>
      </c>
      <c r="K46" s="44">
        <v>377</v>
      </c>
      <c r="L46" s="43">
        <v>3.49</v>
      </c>
    </row>
    <row r="47" spans="1:12" ht="15" thickBot="1" x14ac:dyDescent="0.35">
      <c r="A47" s="23"/>
      <c r="B47" s="15"/>
      <c r="C47" s="11"/>
      <c r="D47" s="7" t="s">
        <v>23</v>
      </c>
      <c r="E47" s="56" t="s">
        <v>61</v>
      </c>
      <c r="F47" s="43">
        <v>50</v>
      </c>
      <c r="G47" s="43">
        <v>3.64</v>
      </c>
      <c r="H47" s="43">
        <v>0.5</v>
      </c>
      <c r="I47" s="43">
        <v>22.72</v>
      </c>
      <c r="J47" s="43">
        <v>110.6</v>
      </c>
      <c r="K47" s="44" t="s">
        <v>73</v>
      </c>
      <c r="L47" s="43">
        <v>3.97</v>
      </c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52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 t="s">
        <v>44</v>
      </c>
      <c r="E50" s="53" t="s">
        <v>46</v>
      </c>
      <c r="F50" s="43">
        <v>60</v>
      </c>
      <c r="G50" s="43">
        <v>0.85499999999999998</v>
      </c>
      <c r="H50" s="43">
        <v>3.653</v>
      </c>
      <c r="I50" s="43">
        <v>11.58</v>
      </c>
      <c r="J50" s="43">
        <v>56</v>
      </c>
      <c r="K50" s="44">
        <v>52</v>
      </c>
      <c r="L50" s="43">
        <v>2.86</v>
      </c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427</v>
      </c>
      <c r="G51" s="19">
        <f t="shared" ref="G51" si="18">SUM(G44:G50)</f>
        <v>23.734999999999999</v>
      </c>
      <c r="H51" s="19">
        <f t="shared" ref="H51" si="19">SUM(H44:H50)</f>
        <v>30.692999999999998</v>
      </c>
      <c r="I51" s="19">
        <f t="shared" ref="I51" si="20">SUM(I44:I50)</f>
        <v>96.029999999999987</v>
      </c>
      <c r="J51" s="19">
        <f t="shared" ref="J51:L51" si="21">SUM(J44:J50)</f>
        <v>729.20999999999992</v>
      </c>
      <c r="K51" s="25"/>
      <c r="L51" s="19">
        <f t="shared" si="21"/>
        <v>50.26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62" t="s">
        <v>4</v>
      </c>
      <c r="D62" s="63"/>
      <c r="E62" s="31"/>
      <c r="F62" s="32">
        <f>F51+F61</f>
        <v>427</v>
      </c>
      <c r="G62" s="32">
        <f t="shared" ref="G62" si="26">G51+G61</f>
        <v>23.734999999999999</v>
      </c>
      <c r="H62" s="32">
        <f t="shared" ref="H62" si="27">H51+H61</f>
        <v>30.692999999999998</v>
      </c>
      <c r="I62" s="32">
        <f t="shared" ref="I62" si="28">I51+I61</f>
        <v>96.029999999999987</v>
      </c>
      <c r="J62" s="32">
        <f t="shared" ref="J62:L62" si="29">J51+J61</f>
        <v>729.20999999999992</v>
      </c>
      <c r="K62" s="32"/>
      <c r="L62" s="32">
        <f t="shared" si="29"/>
        <v>50.26</v>
      </c>
    </row>
    <row r="63" spans="1:12" ht="15" thickBot="1" x14ac:dyDescent="0.35">
      <c r="A63" s="20">
        <v>1</v>
      </c>
      <c r="B63" s="21">
        <v>4</v>
      </c>
      <c r="C63" s="22" t="s">
        <v>20</v>
      </c>
      <c r="D63" s="5" t="s">
        <v>21</v>
      </c>
      <c r="E63" s="39" t="s">
        <v>49</v>
      </c>
      <c r="F63" s="40">
        <v>150</v>
      </c>
      <c r="G63" s="40">
        <v>4.05</v>
      </c>
      <c r="H63" s="40">
        <v>6</v>
      </c>
      <c r="I63" s="40">
        <v>8.6999999999999993</v>
      </c>
      <c r="J63" s="40">
        <v>105</v>
      </c>
      <c r="K63" s="41">
        <v>312</v>
      </c>
      <c r="L63" s="40">
        <v>10.45</v>
      </c>
    </row>
    <row r="64" spans="1:12" ht="14.4" x14ac:dyDescent="0.3">
      <c r="A64" s="23"/>
      <c r="B64" s="15"/>
      <c r="C64" s="11"/>
      <c r="D64" s="51" t="s">
        <v>21</v>
      </c>
      <c r="E64" s="42" t="s">
        <v>66</v>
      </c>
      <c r="F64" s="43">
        <v>90</v>
      </c>
      <c r="G64" s="43">
        <v>11</v>
      </c>
      <c r="H64" s="43">
        <v>11.8</v>
      </c>
      <c r="I64" s="43">
        <v>11.8</v>
      </c>
      <c r="J64" s="43">
        <v>197.41</v>
      </c>
      <c r="K64" s="44">
        <v>75</v>
      </c>
      <c r="L64" s="43">
        <v>34.14</v>
      </c>
    </row>
    <row r="65" spans="1:12" ht="14.4" x14ac:dyDescent="0.3">
      <c r="A65" s="23"/>
      <c r="B65" s="15"/>
      <c r="C65" s="11"/>
      <c r="D65" s="7" t="s">
        <v>22</v>
      </c>
      <c r="E65" s="42" t="s">
        <v>40</v>
      </c>
      <c r="F65" s="43">
        <v>210</v>
      </c>
      <c r="G65" s="43">
        <v>0.2</v>
      </c>
      <c r="H65" s="43"/>
      <c r="I65" s="43">
        <v>13.7</v>
      </c>
      <c r="J65" s="43">
        <v>56</v>
      </c>
      <c r="K65" s="44">
        <v>376</v>
      </c>
      <c r="L65" s="43">
        <v>1.83</v>
      </c>
    </row>
    <row r="66" spans="1:12" ht="15" thickBot="1" x14ac:dyDescent="0.35">
      <c r="A66" s="23"/>
      <c r="B66" s="15"/>
      <c r="C66" s="11"/>
      <c r="D66" s="7" t="s">
        <v>23</v>
      </c>
      <c r="E66" s="56" t="s">
        <v>61</v>
      </c>
      <c r="F66" s="43">
        <v>50</v>
      </c>
      <c r="G66" s="43">
        <v>3.64</v>
      </c>
      <c r="H66" s="43">
        <v>0.5</v>
      </c>
      <c r="I66" s="43">
        <v>22.72</v>
      </c>
      <c r="J66" s="43">
        <v>110.6</v>
      </c>
      <c r="K66" s="44" t="s">
        <v>73</v>
      </c>
      <c r="L66" s="43">
        <v>3.97</v>
      </c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52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 t="s">
        <v>44</v>
      </c>
      <c r="E69" s="42" t="s">
        <v>50</v>
      </c>
      <c r="F69" s="43">
        <v>60</v>
      </c>
      <c r="G69" s="43">
        <v>3.5</v>
      </c>
      <c r="H69" s="43">
        <v>6.11</v>
      </c>
      <c r="I69" s="43">
        <v>9.9</v>
      </c>
      <c r="J69" s="43">
        <v>124</v>
      </c>
      <c r="K69" s="44">
        <v>56</v>
      </c>
      <c r="L69" s="43">
        <v>4.7300000000000004</v>
      </c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560</v>
      </c>
      <c r="G70" s="19">
        <f t="shared" ref="G70" si="30">SUM(G63:G69)</f>
        <v>22.39</v>
      </c>
      <c r="H70" s="19">
        <f t="shared" ref="H70" si="31">SUM(H63:H69)</f>
        <v>24.41</v>
      </c>
      <c r="I70" s="19">
        <f t="shared" ref="I70" si="32">SUM(I63:I69)</f>
        <v>66.820000000000007</v>
      </c>
      <c r="J70" s="19">
        <f t="shared" ref="J70:L70" si="33">SUM(J63:J69)</f>
        <v>593.01</v>
      </c>
      <c r="K70" s="25"/>
      <c r="L70" s="19">
        <f t="shared" si="33"/>
        <v>55.120000000000005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62" t="s">
        <v>4</v>
      </c>
      <c r="D81" s="63"/>
      <c r="E81" s="31"/>
      <c r="F81" s="32">
        <f>F70+F80</f>
        <v>560</v>
      </c>
      <c r="G81" s="32">
        <f t="shared" ref="G81" si="38">G70+G80</f>
        <v>22.39</v>
      </c>
      <c r="H81" s="32">
        <f t="shared" ref="H81" si="39">H70+H80</f>
        <v>24.41</v>
      </c>
      <c r="I81" s="32">
        <f t="shared" ref="I81" si="40">I70+I80</f>
        <v>66.820000000000007</v>
      </c>
      <c r="J81" s="32">
        <f t="shared" ref="J81:L81" si="41">J70+J80</f>
        <v>593.01</v>
      </c>
      <c r="K81" s="32"/>
      <c r="L81" s="32">
        <f t="shared" si="41"/>
        <v>55.120000000000005</v>
      </c>
    </row>
    <row r="82" spans="1:12" ht="15" thickBot="1" x14ac:dyDescent="0.35">
      <c r="A82" s="20">
        <v>1</v>
      </c>
      <c r="B82" s="21">
        <v>5</v>
      </c>
      <c r="C82" s="22" t="s">
        <v>20</v>
      </c>
      <c r="D82" s="5" t="s">
        <v>21</v>
      </c>
      <c r="E82" s="39" t="s">
        <v>67</v>
      </c>
      <c r="F82" s="40">
        <v>155</v>
      </c>
      <c r="G82" s="40">
        <v>3.65</v>
      </c>
      <c r="H82" s="40">
        <v>5.37</v>
      </c>
      <c r="I82" s="40">
        <v>36.68</v>
      </c>
      <c r="J82" s="40">
        <v>209.7</v>
      </c>
      <c r="K82" s="41">
        <v>304</v>
      </c>
      <c r="L82" s="40">
        <v>4.96</v>
      </c>
    </row>
    <row r="83" spans="1:12" ht="14.4" x14ac:dyDescent="0.3">
      <c r="A83" s="23"/>
      <c r="B83" s="15"/>
      <c r="C83" s="11"/>
      <c r="D83" s="51" t="s">
        <v>21</v>
      </c>
      <c r="E83" s="42" t="s">
        <v>62</v>
      </c>
      <c r="F83" s="43">
        <v>90</v>
      </c>
      <c r="G83" s="43">
        <v>12.59</v>
      </c>
      <c r="H83" s="43">
        <v>19.89</v>
      </c>
      <c r="I83" s="43">
        <v>10.1</v>
      </c>
      <c r="J83" s="43">
        <v>269.74</v>
      </c>
      <c r="K83" s="44">
        <v>84</v>
      </c>
      <c r="L83" s="43">
        <v>42.62</v>
      </c>
    </row>
    <row r="84" spans="1:12" ht="14.4" x14ac:dyDescent="0.3">
      <c r="A84" s="23"/>
      <c r="B84" s="15"/>
      <c r="C84" s="11"/>
      <c r="D84" s="7" t="s">
        <v>22</v>
      </c>
      <c r="E84" s="42" t="s">
        <v>69</v>
      </c>
      <c r="F84" s="43">
        <v>200</v>
      </c>
      <c r="G84" s="43">
        <v>0</v>
      </c>
      <c r="H84" s="43">
        <v>0</v>
      </c>
      <c r="I84" s="43">
        <v>15</v>
      </c>
      <c r="J84" s="43">
        <v>60</v>
      </c>
      <c r="K84" s="44">
        <v>484</v>
      </c>
      <c r="L84" s="43">
        <v>3.01</v>
      </c>
    </row>
    <row r="85" spans="1:12" ht="15" thickBot="1" x14ac:dyDescent="0.35">
      <c r="A85" s="23"/>
      <c r="B85" s="15"/>
      <c r="C85" s="11"/>
      <c r="D85" s="7" t="s">
        <v>23</v>
      </c>
      <c r="E85" s="56" t="s">
        <v>61</v>
      </c>
      <c r="F85" s="43">
        <v>50</v>
      </c>
      <c r="G85" s="43">
        <v>3.64</v>
      </c>
      <c r="H85" s="43">
        <v>0.5</v>
      </c>
      <c r="I85" s="43">
        <v>22.72</v>
      </c>
      <c r="J85" s="43">
        <v>110.6</v>
      </c>
      <c r="K85" s="44" t="s">
        <v>73</v>
      </c>
      <c r="L85" s="43">
        <v>3.97</v>
      </c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52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 t="s">
        <v>44</v>
      </c>
      <c r="E88" s="42" t="s">
        <v>45</v>
      </c>
      <c r="F88" s="43">
        <v>60</v>
      </c>
      <c r="G88" s="43">
        <v>0.78</v>
      </c>
      <c r="H88" s="43">
        <v>1.94</v>
      </c>
      <c r="I88" s="43">
        <v>3.87</v>
      </c>
      <c r="J88" s="43">
        <v>36</v>
      </c>
      <c r="K88" s="44">
        <v>45</v>
      </c>
      <c r="L88" s="43">
        <v>2.85</v>
      </c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555</v>
      </c>
      <c r="G89" s="19">
        <f t="shared" ref="G89" si="42">SUM(G82:G88)</f>
        <v>20.66</v>
      </c>
      <c r="H89" s="19">
        <f t="shared" ref="H89" si="43">SUM(H82:H88)</f>
        <v>27.700000000000003</v>
      </c>
      <c r="I89" s="19">
        <f t="shared" ref="I89" si="44">SUM(I82:I88)</f>
        <v>88.37</v>
      </c>
      <c r="J89" s="19">
        <f t="shared" ref="J89:L89" si="45">SUM(J82:J88)</f>
        <v>686.04000000000008</v>
      </c>
      <c r="K89" s="25"/>
      <c r="L89" s="19">
        <f t="shared" si="45"/>
        <v>57.41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62" t="s">
        <v>4</v>
      </c>
      <c r="D100" s="63"/>
      <c r="E100" s="31"/>
      <c r="F100" s="32">
        <f>F89+F99</f>
        <v>555</v>
      </c>
      <c r="G100" s="32">
        <f t="shared" ref="G100" si="50">G89+G99</f>
        <v>20.66</v>
      </c>
      <c r="H100" s="32">
        <f t="shared" ref="H100" si="51">H89+H99</f>
        <v>27.700000000000003</v>
      </c>
      <c r="I100" s="32">
        <f t="shared" ref="I100" si="52">I89+I99</f>
        <v>88.37</v>
      </c>
      <c r="J100" s="32">
        <f t="shared" ref="J100:L100" si="53">J89+J99</f>
        <v>686.04000000000008</v>
      </c>
      <c r="K100" s="32"/>
      <c r="L100" s="32">
        <f t="shared" si="53"/>
        <v>57.41</v>
      </c>
    </row>
    <row r="101" spans="1:12" ht="15" thickBot="1" x14ac:dyDescent="0.35">
      <c r="A101" s="20">
        <v>2</v>
      </c>
      <c r="B101" s="21">
        <v>1</v>
      </c>
      <c r="C101" s="22" t="s">
        <v>20</v>
      </c>
      <c r="D101" s="5" t="s">
        <v>21</v>
      </c>
      <c r="E101" s="39" t="s">
        <v>39</v>
      </c>
      <c r="F101" s="40">
        <v>155</v>
      </c>
      <c r="G101" s="40">
        <v>5.65</v>
      </c>
      <c r="H101" s="40">
        <v>4.47</v>
      </c>
      <c r="I101" s="40">
        <v>28</v>
      </c>
      <c r="J101" s="40">
        <v>175</v>
      </c>
      <c r="K101" s="41">
        <v>173</v>
      </c>
      <c r="L101" s="40">
        <v>5.93</v>
      </c>
    </row>
    <row r="102" spans="1:12" ht="14.4" x14ac:dyDescent="0.3">
      <c r="A102" s="23"/>
      <c r="B102" s="15"/>
      <c r="C102" s="11"/>
      <c r="D102" s="51" t="s">
        <v>21</v>
      </c>
      <c r="E102" s="42" t="s">
        <v>51</v>
      </c>
      <c r="F102" s="43">
        <v>105</v>
      </c>
      <c r="G102" s="43">
        <v>8.33</v>
      </c>
      <c r="H102" s="43">
        <v>7.74</v>
      </c>
      <c r="I102" s="43">
        <v>3.19</v>
      </c>
      <c r="J102" s="43">
        <v>175</v>
      </c>
      <c r="K102" s="44">
        <v>280</v>
      </c>
      <c r="L102" s="43">
        <v>38.69</v>
      </c>
    </row>
    <row r="103" spans="1:12" ht="14.4" x14ac:dyDescent="0.3">
      <c r="A103" s="23"/>
      <c r="B103" s="15"/>
      <c r="C103" s="11"/>
      <c r="D103" s="7" t="s">
        <v>22</v>
      </c>
      <c r="E103" s="42" t="s">
        <v>40</v>
      </c>
      <c r="F103" s="43">
        <v>210</v>
      </c>
      <c r="G103" s="43">
        <v>0.2</v>
      </c>
      <c r="H103" s="43"/>
      <c r="I103" s="43">
        <v>13.7</v>
      </c>
      <c r="J103" s="43">
        <v>56</v>
      </c>
      <c r="K103" s="44">
        <v>376</v>
      </c>
      <c r="L103" s="43">
        <v>1.83</v>
      </c>
    </row>
    <row r="104" spans="1:12" ht="15" thickBot="1" x14ac:dyDescent="0.35">
      <c r="A104" s="23"/>
      <c r="B104" s="15"/>
      <c r="C104" s="11"/>
      <c r="D104" s="7" t="s">
        <v>23</v>
      </c>
      <c r="E104" s="56" t="s">
        <v>61</v>
      </c>
      <c r="F104" s="43">
        <v>50</v>
      </c>
      <c r="G104" s="43">
        <v>3.64</v>
      </c>
      <c r="H104" s="43">
        <v>0.5</v>
      </c>
      <c r="I104" s="43">
        <v>22.72</v>
      </c>
      <c r="J104" s="43">
        <v>110.6</v>
      </c>
      <c r="K104" s="44" t="s">
        <v>73</v>
      </c>
      <c r="L104" s="43">
        <v>3.97</v>
      </c>
    </row>
    <row r="105" spans="1:12" ht="14.4" x14ac:dyDescent="0.3">
      <c r="A105" s="23"/>
      <c r="B105" s="15"/>
      <c r="C105" s="11"/>
      <c r="D105" s="7" t="s">
        <v>24</v>
      </c>
      <c r="E105" s="42" t="s">
        <v>52</v>
      </c>
      <c r="F105" s="43">
        <v>100</v>
      </c>
      <c r="G105" s="43">
        <v>0.4</v>
      </c>
      <c r="H105" s="43">
        <v>0.4</v>
      </c>
      <c r="I105" s="43">
        <v>7.35</v>
      </c>
      <c r="J105" s="43">
        <v>47</v>
      </c>
      <c r="K105" s="44" t="s">
        <v>58</v>
      </c>
      <c r="L105" s="43">
        <v>11.52</v>
      </c>
    </row>
    <row r="106" spans="1:12" ht="14.4" x14ac:dyDescent="0.3">
      <c r="A106" s="23"/>
      <c r="B106" s="15"/>
      <c r="C106" s="11"/>
      <c r="D106" s="52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 t="s">
        <v>44</v>
      </c>
      <c r="E107" s="42" t="s">
        <v>53</v>
      </c>
      <c r="F107" s="43">
        <v>60</v>
      </c>
      <c r="G107" s="43">
        <v>0.78</v>
      </c>
      <c r="H107" s="43">
        <v>1.94</v>
      </c>
      <c r="I107" s="43">
        <v>3.87</v>
      </c>
      <c r="J107" s="43">
        <v>36</v>
      </c>
      <c r="K107" s="44">
        <v>45</v>
      </c>
      <c r="L107" s="43">
        <v>2.85</v>
      </c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680</v>
      </c>
      <c r="G108" s="19">
        <f t="shared" ref="G108:J108" si="54">SUM(G101:G107)</f>
        <v>19</v>
      </c>
      <c r="H108" s="19">
        <f t="shared" si="54"/>
        <v>15.05</v>
      </c>
      <c r="I108" s="19">
        <f t="shared" si="54"/>
        <v>78.83</v>
      </c>
      <c r="J108" s="19">
        <f t="shared" si="54"/>
        <v>599.6</v>
      </c>
      <c r="K108" s="25"/>
      <c r="L108" s="19">
        <f t="shared" ref="L108" si="55">SUM(L101:L107)</f>
        <v>64.789999999999992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4.4" x14ac:dyDescent="0.25">
      <c r="A119" s="29">
        <f>A101</f>
        <v>2</v>
      </c>
      <c r="B119" s="30">
        <f>B101</f>
        <v>1</v>
      </c>
      <c r="C119" s="62" t="s">
        <v>4</v>
      </c>
      <c r="D119" s="63"/>
      <c r="E119" s="31"/>
      <c r="F119" s="32">
        <f>F108+F118</f>
        <v>680</v>
      </c>
      <c r="G119" s="32">
        <f t="shared" ref="G119" si="58">G108+G118</f>
        <v>19</v>
      </c>
      <c r="H119" s="32">
        <f t="shared" ref="H119" si="59">H108+H118</f>
        <v>15.05</v>
      </c>
      <c r="I119" s="32">
        <f t="shared" ref="I119" si="60">I108+I118</f>
        <v>78.83</v>
      </c>
      <c r="J119" s="32">
        <f t="shared" ref="J119:L119" si="61">J108+J118</f>
        <v>599.6</v>
      </c>
      <c r="K119" s="32"/>
      <c r="L119" s="32">
        <f t="shared" si="61"/>
        <v>64.789999999999992</v>
      </c>
    </row>
    <row r="120" spans="1:12" ht="15" thickBot="1" x14ac:dyDescent="0.35">
      <c r="A120" s="14">
        <v>2</v>
      </c>
      <c r="B120" s="15">
        <v>2</v>
      </c>
      <c r="C120" s="22" t="s">
        <v>20</v>
      </c>
      <c r="D120" s="5" t="s">
        <v>21</v>
      </c>
      <c r="E120" s="39" t="s">
        <v>68</v>
      </c>
      <c r="F120" s="40">
        <v>200</v>
      </c>
      <c r="G120" s="40">
        <v>12.3</v>
      </c>
      <c r="H120" s="40">
        <v>17.66</v>
      </c>
      <c r="I120" s="40">
        <v>29.85</v>
      </c>
      <c r="J120" s="40">
        <v>313</v>
      </c>
      <c r="K120" s="41">
        <v>291</v>
      </c>
      <c r="L120" s="40">
        <v>41.13</v>
      </c>
    </row>
    <row r="121" spans="1:12" ht="14.4" x14ac:dyDescent="0.3">
      <c r="A121" s="14"/>
      <c r="B121" s="15"/>
      <c r="C121" s="11"/>
      <c r="D121" s="51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64</v>
      </c>
      <c r="F122" s="43">
        <v>200</v>
      </c>
      <c r="G122" s="43">
        <v>0.6</v>
      </c>
      <c r="H122" s="43">
        <v>0.1</v>
      </c>
      <c r="I122" s="43">
        <v>20.100000000000001</v>
      </c>
      <c r="J122" s="43">
        <v>84</v>
      </c>
      <c r="K122" s="44">
        <v>349</v>
      </c>
      <c r="L122" s="43">
        <v>4.2</v>
      </c>
    </row>
    <row r="123" spans="1:12" ht="15" thickBot="1" x14ac:dyDescent="0.35">
      <c r="A123" s="14"/>
      <c r="B123" s="15"/>
      <c r="C123" s="11"/>
      <c r="D123" s="7" t="s">
        <v>23</v>
      </c>
      <c r="E123" s="56" t="s">
        <v>61</v>
      </c>
      <c r="F123" s="43">
        <v>50</v>
      </c>
      <c r="G123" s="43">
        <v>3.64</v>
      </c>
      <c r="H123" s="43">
        <v>0.5</v>
      </c>
      <c r="I123" s="43">
        <v>22.72</v>
      </c>
      <c r="J123" s="43">
        <v>110.6</v>
      </c>
      <c r="K123" s="44" t="s">
        <v>73</v>
      </c>
      <c r="L123" s="43">
        <v>3.97</v>
      </c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52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 t="s">
        <v>44</v>
      </c>
      <c r="E126" s="42" t="s">
        <v>54</v>
      </c>
      <c r="F126" s="43">
        <v>60</v>
      </c>
      <c r="G126" s="43">
        <v>0.86</v>
      </c>
      <c r="H126" s="43">
        <v>3.65</v>
      </c>
      <c r="I126" s="43">
        <v>11.58</v>
      </c>
      <c r="J126" s="43">
        <v>56</v>
      </c>
      <c r="K126" s="44">
        <v>52</v>
      </c>
      <c r="L126" s="43">
        <v>2.86</v>
      </c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510</v>
      </c>
      <c r="G127" s="19">
        <f t="shared" ref="G127:J127" si="62">SUM(G120:G126)</f>
        <v>17.399999999999999</v>
      </c>
      <c r="H127" s="19">
        <f t="shared" si="62"/>
        <v>21.91</v>
      </c>
      <c r="I127" s="19">
        <f t="shared" si="62"/>
        <v>84.25</v>
      </c>
      <c r="J127" s="19">
        <f t="shared" si="62"/>
        <v>563.6</v>
      </c>
      <c r="K127" s="25"/>
      <c r="L127" s="19">
        <f t="shared" ref="L127" si="63">SUM(L120:L126)</f>
        <v>52.160000000000004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4.4" x14ac:dyDescent="0.25">
      <c r="A138" s="33">
        <f>A120</f>
        <v>2</v>
      </c>
      <c r="B138" s="33">
        <f>B120</f>
        <v>2</v>
      </c>
      <c r="C138" s="62" t="s">
        <v>4</v>
      </c>
      <c r="D138" s="63"/>
      <c r="E138" s="31"/>
      <c r="F138" s="32">
        <f>F127+F137</f>
        <v>510</v>
      </c>
      <c r="G138" s="32">
        <f t="shared" ref="G138" si="66">G127+G137</f>
        <v>17.399999999999999</v>
      </c>
      <c r="H138" s="32">
        <f t="shared" ref="H138" si="67">H127+H137</f>
        <v>21.91</v>
      </c>
      <c r="I138" s="32">
        <f t="shared" ref="I138" si="68">I127+I137</f>
        <v>84.25</v>
      </c>
      <c r="J138" s="32">
        <f t="shared" ref="J138:L138" si="69">J127+J137</f>
        <v>563.6</v>
      </c>
      <c r="K138" s="32"/>
      <c r="L138" s="32">
        <f t="shared" si="69"/>
        <v>52.160000000000004</v>
      </c>
    </row>
    <row r="139" spans="1:12" ht="15" thickBot="1" x14ac:dyDescent="0.35">
      <c r="A139" s="20">
        <v>2</v>
      </c>
      <c r="B139" s="21">
        <v>3</v>
      </c>
      <c r="C139" s="22" t="s">
        <v>20</v>
      </c>
      <c r="D139" s="5" t="s">
        <v>21</v>
      </c>
      <c r="E139" s="39" t="s">
        <v>55</v>
      </c>
      <c r="F139" s="40">
        <v>155</v>
      </c>
      <c r="G139" s="40">
        <v>8.75</v>
      </c>
      <c r="H139" s="40">
        <v>5.99</v>
      </c>
      <c r="I139" s="40">
        <v>39.6</v>
      </c>
      <c r="J139" s="40">
        <v>246</v>
      </c>
      <c r="K139" s="41">
        <v>114</v>
      </c>
      <c r="L139" s="40">
        <v>8.9499999999999993</v>
      </c>
    </row>
    <row r="140" spans="1:12" ht="14.4" x14ac:dyDescent="0.3">
      <c r="A140" s="23"/>
      <c r="B140" s="15"/>
      <c r="C140" s="11"/>
      <c r="D140" s="51" t="s">
        <v>21</v>
      </c>
      <c r="E140" s="42" t="s">
        <v>66</v>
      </c>
      <c r="F140" s="43">
        <v>90</v>
      </c>
      <c r="G140" s="43">
        <v>11</v>
      </c>
      <c r="H140" s="43">
        <v>11.8</v>
      </c>
      <c r="I140" s="43">
        <v>11.8</v>
      </c>
      <c r="J140" s="43">
        <v>197.41</v>
      </c>
      <c r="K140" s="44">
        <v>75</v>
      </c>
      <c r="L140" s="43">
        <v>34.14</v>
      </c>
    </row>
    <row r="141" spans="1:12" ht="14.4" x14ac:dyDescent="0.3">
      <c r="A141" s="23"/>
      <c r="B141" s="15"/>
      <c r="C141" s="11"/>
      <c r="D141" s="7" t="s">
        <v>22</v>
      </c>
      <c r="E141" s="42" t="s">
        <v>69</v>
      </c>
      <c r="F141" s="43">
        <v>200</v>
      </c>
      <c r="G141" s="43">
        <v>0</v>
      </c>
      <c r="H141" s="43">
        <v>0</v>
      </c>
      <c r="I141" s="43">
        <v>15</v>
      </c>
      <c r="J141" s="43">
        <v>60</v>
      </c>
      <c r="K141" s="44">
        <v>484</v>
      </c>
      <c r="L141" s="43">
        <v>3.01</v>
      </c>
    </row>
    <row r="142" spans="1:12" ht="15.75" customHeight="1" thickBot="1" x14ac:dyDescent="0.35">
      <c r="A142" s="23"/>
      <c r="B142" s="15"/>
      <c r="C142" s="11"/>
      <c r="D142" s="7" t="s">
        <v>23</v>
      </c>
      <c r="E142" s="56" t="s">
        <v>61</v>
      </c>
      <c r="F142" s="43">
        <v>50</v>
      </c>
      <c r="G142" s="43">
        <v>3.64</v>
      </c>
      <c r="H142" s="43">
        <v>0.5</v>
      </c>
      <c r="I142" s="43">
        <v>22.72</v>
      </c>
      <c r="J142" s="43">
        <v>110.6</v>
      </c>
      <c r="K142" s="44" t="s">
        <v>73</v>
      </c>
      <c r="L142" s="43">
        <v>3.97</v>
      </c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52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 t="s">
        <v>44</v>
      </c>
      <c r="E145" s="42" t="s">
        <v>56</v>
      </c>
      <c r="F145" s="43">
        <v>60</v>
      </c>
      <c r="G145" s="43">
        <v>3.5</v>
      </c>
      <c r="H145" s="43">
        <v>6.11</v>
      </c>
      <c r="I145" s="43">
        <v>9.9</v>
      </c>
      <c r="J145" s="43">
        <v>124</v>
      </c>
      <c r="K145" s="44">
        <v>56</v>
      </c>
      <c r="L145" s="43">
        <v>4.7300000000000004</v>
      </c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555</v>
      </c>
      <c r="G146" s="19">
        <f t="shared" ref="G146:J146" si="70">SUM(G139:G145)</f>
        <v>26.89</v>
      </c>
      <c r="H146" s="19">
        <f t="shared" si="70"/>
        <v>24.4</v>
      </c>
      <c r="I146" s="19">
        <f t="shared" si="70"/>
        <v>99.02000000000001</v>
      </c>
      <c r="J146" s="19">
        <f t="shared" si="70"/>
        <v>738.01</v>
      </c>
      <c r="K146" s="25"/>
      <c r="L146" s="19">
        <f t="shared" ref="L146" si="71">SUM(L139:L145)</f>
        <v>54.8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4.4" x14ac:dyDescent="0.25">
      <c r="A157" s="29">
        <f>A139</f>
        <v>2</v>
      </c>
      <c r="B157" s="30">
        <f>B139</f>
        <v>3</v>
      </c>
      <c r="C157" s="62" t="s">
        <v>4</v>
      </c>
      <c r="D157" s="63"/>
      <c r="E157" s="31"/>
      <c r="F157" s="32">
        <f>F146+F156</f>
        <v>555</v>
      </c>
      <c r="G157" s="32">
        <f t="shared" ref="G157" si="74">G146+G156</f>
        <v>26.89</v>
      </c>
      <c r="H157" s="32">
        <f t="shared" ref="H157" si="75">H146+H156</f>
        <v>24.4</v>
      </c>
      <c r="I157" s="32">
        <f t="shared" ref="I157" si="76">I146+I156</f>
        <v>99.02000000000001</v>
      </c>
      <c r="J157" s="32">
        <f t="shared" ref="J157:L157" si="77">J146+J156</f>
        <v>738.01</v>
      </c>
      <c r="K157" s="32"/>
      <c r="L157" s="32">
        <f t="shared" si="77"/>
        <v>54.8</v>
      </c>
    </row>
    <row r="158" spans="1:12" ht="15" thickBot="1" x14ac:dyDescent="0.35">
      <c r="A158" s="20">
        <v>2</v>
      </c>
      <c r="B158" s="21">
        <v>4</v>
      </c>
      <c r="C158" s="22" t="s">
        <v>20</v>
      </c>
      <c r="D158" s="5" t="s">
        <v>21</v>
      </c>
      <c r="E158" s="54" t="s">
        <v>47</v>
      </c>
      <c r="F158" s="55" t="s">
        <v>60</v>
      </c>
      <c r="G158" s="40">
        <v>6.4</v>
      </c>
      <c r="H158" s="40">
        <v>7.4</v>
      </c>
      <c r="I158" s="40">
        <v>42.3</v>
      </c>
      <c r="J158" s="40">
        <v>261.39999999999998</v>
      </c>
      <c r="K158" s="41">
        <v>203</v>
      </c>
      <c r="L158" s="40">
        <v>6.75</v>
      </c>
    </row>
    <row r="159" spans="1:12" ht="14.4" x14ac:dyDescent="0.3">
      <c r="A159" s="23"/>
      <c r="B159" s="15"/>
      <c r="C159" s="11"/>
      <c r="D159" s="51" t="s">
        <v>21</v>
      </c>
      <c r="E159" s="42" t="s">
        <v>62</v>
      </c>
      <c r="F159" s="43">
        <v>90</v>
      </c>
      <c r="G159" s="43">
        <v>12.59</v>
      </c>
      <c r="H159" s="43">
        <v>19.89</v>
      </c>
      <c r="I159" s="43">
        <v>10.1</v>
      </c>
      <c r="J159" s="43">
        <v>269.74</v>
      </c>
      <c r="K159" s="44">
        <v>84</v>
      </c>
      <c r="L159" s="43">
        <v>42.62</v>
      </c>
    </row>
    <row r="160" spans="1:12" ht="14.4" x14ac:dyDescent="0.3">
      <c r="A160" s="23"/>
      <c r="B160" s="15"/>
      <c r="C160" s="11"/>
      <c r="D160" s="7" t="s">
        <v>22</v>
      </c>
      <c r="E160" s="42" t="s">
        <v>70</v>
      </c>
      <c r="F160" s="43">
        <v>200</v>
      </c>
      <c r="G160" s="43">
        <v>3.78</v>
      </c>
      <c r="H160" s="43">
        <v>0.67</v>
      </c>
      <c r="I160" s="43">
        <v>26</v>
      </c>
      <c r="J160" s="43">
        <v>125</v>
      </c>
      <c r="K160" s="44">
        <v>462</v>
      </c>
      <c r="L160" s="43">
        <v>9.75</v>
      </c>
    </row>
    <row r="161" spans="1:12" ht="15" thickBot="1" x14ac:dyDescent="0.35">
      <c r="A161" s="23"/>
      <c r="B161" s="15"/>
      <c r="C161" s="11"/>
      <c r="D161" s="7" t="s">
        <v>23</v>
      </c>
      <c r="E161" s="56" t="s">
        <v>61</v>
      </c>
      <c r="F161" s="43">
        <v>50</v>
      </c>
      <c r="G161" s="43">
        <v>3.64</v>
      </c>
      <c r="H161" s="43">
        <v>0.5</v>
      </c>
      <c r="I161" s="43">
        <v>22.72</v>
      </c>
      <c r="J161" s="43">
        <v>110.6</v>
      </c>
      <c r="K161" s="44" t="s">
        <v>73</v>
      </c>
      <c r="L161" s="43">
        <v>3.97</v>
      </c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52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 t="s">
        <v>44</v>
      </c>
      <c r="E164" s="42" t="s">
        <v>57</v>
      </c>
      <c r="F164" s="43">
        <v>60</v>
      </c>
      <c r="G164" s="43">
        <v>0.52</v>
      </c>
      <c r="H164" s="43">
        <v>2.13</v>
      </c>
      <c r="I164" s="43">
        <v>4.45</v>
      </c>
      <c r="J164" s="43">
        <v>50</v>
      </c>
      <c r="K164" s="44">
        <v>62</v>
      </c>
      <c r="L164" s="43">
        <v>2.54</v>
      </c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400</v>
      </c>
      <c r="G165" s="19">
        <f t="shared" ref="G165:J165" si="78">SUM(G158:G164)</f>
        <v>26.930000000000003</v>
      </c>
      <c r="H165" s="19">
        <f t="shared" si="78"/>
        <v>30.59</v>
      </c>
      <c r="I165" s="19">
        <f t="shared" si="78"/>
        <v>105.57000000000001</v>
      </c>
      <c r="J165" s="19">
        <f t="shared" si="78"/>
        <v>816.74</v>
      </c>
      <c r="K165" s="25"/>
      <c r="L165" s="19">
        <f t="shared" ref="L165" si="79">SUM(L158:L164)</f>
        <v>65.63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4.4" x14ac:dyDescent="0.25">
      <c r="A176" s="29">
        <f>A158</f>
        <v>2</v>
      </c>
      <c r="B176" s="30">
        <f>B158</f>
        <v>4</v>
      </c>
      <c r="C176" s="62" t="s">
        <v>4</v>
      </c>
      <c r="D176" s="63"/>
      <c r="E176" s="31"/>
      <c r="F176" s="32">
        <f>F165+F175</f>
        <v>400</v>
      </c>
      <c r="G176" s="32">
        <f t="shared" ref="G176" si="82">G165+G175</f>
        <v>26.930000000000003</v>
      </c>
      <c r="H176" s="32">
        <f t="shared" ref="H176" si="83">H165+H175</f>
        <v>30.59</v>
      </c>
      <c r="I176" s="32">
        <f t="shared" ref="I176" si="84">I165+I175</f>
        <v>105.57000000000001</v>
      </c>
      <c r="J176" s="32">
        <f t="shared" ref="J176:L176" si="85">J165+J175</f>
        <v>816.74</v>
      </c>
      <c r="K176" s="32"/>
      <c r="L176" s="32">
        <f t="shared" si="85"/>
        <v>65.63</v>
      </c>
    </row>
    <row r="177" spans="1:12" ht="15" thickBot="1" x14ac:dyDescent="0.35">
      <c r="A177" s="20">
        <v>2</v>
      </c>
      <c r="B177" s="21">
        <v>5</v>
      </c>
      <c r="C177" s="22" t="s">
        <v>20</v>
      </c>
      <c r="D177" s="5" t="s">
        <v>21</v>
      </c>
      <c r="E177" s="39" t="s">
        <v>49</v>
      </c>
      <c r="F177" s="40">
        <v>150</v>
      </c>
      <c r="G177" s="40">
        <v>4.05</v>
      </c>
      <c r="H177" s="40">
        <v>6</v>
      </c>
      <c r="I177" s="40">
        <v>8.6999999999999993</v>
      </c>
      <c r="J177" s="40">
        <v>105</v>
      </c>
      <c r="K177" s="41">
        <v>312</v>
      </c>
      <c r="L177" s="40">
        <v>10.45</v>
      </c>
    </row>
    <row r="178" spans="1:12" ht="14.4" x14ac:dyDescent="0.3">
      <c r="A178" s="23"/>
      <c r="B178" s="15"/>
      <c r="C178" s="11"/>
      <c r="D178" s="51" t="s">
        <v>21</v>
      </c>
      <c r="E178" s="42" t="s">
        <v>71</v>
      </c>
      <c r="F178" s="43">
        <v>90</v>
      </c>
      <c r="G178" s="43">
        <v>10.49</v>
      </c>
      <c r="H178" s="43">
        <v>11.98</v>
      </c>
      <c r="I178" s="43">
        <v>10.1</v>
      </c>
      <c r="J178" s="43">
        <v>174.94</v>
      </c>
      <c r="K178" s="44">
        <v>86</v>
      </c>
      <c r="L178" s="43">
        <v>19.88</v>
      </c>
    </row>
    <row r="179" spans="1:12" ht="14.4" x14ac:dyDescent="0.3">
      <c r="A179" s="23"/>
      <c r="B179" s="15"/>
      <c r="C179" s="11"/>
      <c r="D179" s="7" t="s">
        <v>22</v>
      </c>
      <c r="E179" s="42" t="s">
        <v>40</v>
      </c>
      <c r="F179" s="43">
        <v>210</v>
      </c>
      <c r="G179" s="43">
        <v>0.2</v>
      </c>
      <c r="H179" s="43"/>
      <c r="I179" s="43">
        <v>13.7</v>
      </c>
      <c r="J179" s="43">
        <v>56</v>
      </c>
      <c r="K179" s="44">
        <v>376</v>
      </c>
      <c r="L179" s="43">
        <v>1.83</v>
      </c>
    </row>
    <row r="180" spans="1:12" ht="15" thickBot="1" x14ac:dyDescent="0.35">
      <c r="A180" s="23"/>
      <c r="B180" s="15"/>
      <c r="C180" s="11"/>
      <c r="D180" s="7" t="s">
        <v>23</v>
      </c>
      <c r="E180" s="56" t="s">
        <v>61</v>
      </c>
      <c r="F180" s="43">
        <v>50</v>
      </c>
      <c r="G180" s="43">
        <v>3.64</v>
      </c>
      <c r="H180" s="43">
        <v>0.5</v>
      </c>
      <c r="I180" s="43">
        <v>22.72</v>
      </c>
      <c r="J180" s="43">
        <v>110.6</v>
      </c>
      <c r="K180" s="44" t="s">
        <v>73</v>
      </c>
      <c r="L180" s="43">
        <v>3.97</v>
      </c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52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 t="s">
        <v>44</v>
      </c>
      <c r="E183" s="42" t="s">
        <v>54</v>
      </c>
      <c r="F183" s="43">
        <v>60</v>
      </c>
      <c r="G183" s="43">
        <v>0.86</v>
      </c>
      <c r="H183" s="43">
        <v>3.65</v>
      </c>
      <c r="I183" s="43">
        <v>11.58</v>
      </c>
      <c r="J183" s="43">
        <v>56</v>
      </c>
      <c r="K183" s="44">
        <v>52</v>
      </c>
      <c r="L183" s="43">
        <v>2.86</v>
      </c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560</v>
      </c>
      <c r="G184" s="19">
        <f t="shared" ref="G184:J184" si="86">SUM(G177:G183)</f>
        <v>19.239999999999998</v>
      </c>
      <c r="H184" s="19">
        <f t="shared" si="86"/>
        <v>22.13</v>
      </c>
      <c r="I184" s="19">
        <f t="shared" si="86"/>
        <v>66.8</v>
      </c>
      <c r="J184" s="19">
        <f t="shared" si="86"/>
        <v>502.53999999999996</v>
      </c>
      <c r="K184" s="25"/>
      <c r="L184" s="19">
        <f t="shared" ref="L184" si="87">SUM(L177:L183)</f>
        <v>38.989999999999995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62" t="s">
        <v>4</v>
      </c>
      <c r="D195" s="63"/>
      <c r="E195" s="31"/>
      <c r="F195" s="32">
        <f>F184+F194</f>
        <v>560</v>
      </c>
      <c r="G195" s="32">
        <f t="shared" ref="G195" si="90">G184+G194</f>
        <v>19.239999999999998</v>
      </c>
      <c r="H195" s="32">
        <f t="shared" ref="H195" si="91">H184+H194</f>
        <v>22.13</v>
      </c>
      <c r="I195" s="32">
        <f t="shared" ref="I195" si="92">I184+I194</f>
        <v>66.8</v>
      </c>
      <c r="J195" s="32">
        <f t="shared" ref="J195:L195" si="93">J184+J194</f>
        <v>502.53999999999996</v>
      </c>
      <c r="K195" s="32"/>
      <c r="L195" s="32">
        <f t="shared" si="93"/>
        <v>38.989999999999995</v>
      </c>
    </row>
    <row r="196" spans="1:12" x14ac:dyDescent="0.25">
      <c r="A196" s="27"/>
      <c r="B196" s="28"/>
      <c r="C196" s="64" t="s">
        <v>5</v>
      </c>
      <c r="D196" s="64"/>
      <c r="E196" s="64"/>
      <c r="F196" s="34">
        <f>(F24+F43+F62+F81+F100+F119+F138+F157+F176+F195)/(IF(F24=0,0,1)+IF(F43=0,0,1)+IF(F62=0,0,1)+IF(F81=0,0,1)+IF(F100=0,0,1)+IF(F119=0,0,1)+IF(F138=0,0,1)+IF(F157=0,0,1)+IF(F176=0,0,1)+IF(F195=0,0,1))</f>
        <v>512.20000000000005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21.7485</v>
      </c>
      <c r="H196" s="34">
        <f t="shared" si="94"/>
        <v>24.442300000000003</v>
      </c>
      <c r="I196" s="34">
        <f t="shared" si="94"/>
        <v>84.34</v>
      </c>
      <c r="J196" s="34">
        <f t="shared" si="94"/>
        <v>645.86899999999991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55.025999999999996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dcterms:created xsi:type="dcterms:W3CDTF">2022-05-16T14:23:56Z</dcterms:created>
  <dcterms:modified xsi:type="dcterms:W3CDTF">2024-09-18T05:59:04Z</dcterms:modified>
</cp:coreProperties>
</file>