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6935" windowHeight="76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/>
  <c r="I559" i="1"/>
  <c r="I593" i="1"/>
  <c r="H559" i="1"/>
  <c r="H593" i="1"/>
  <c r="G559" i="1"/>
  <c r="G593" i="1"/>
  <c r="F559" i="1"/>
  <c r="F593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/>
  <c r="I517" i="1"/>
  <c r="I551" i="1"/>
  <c r="H517" i="1"/>
  <c r="H551" i="1"/>
  <c r="G517" i="1"/>
  <c r="G551" i="1"/>
  <c r="F517" i="1"/>
  <c r="F551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/>
  <c r="I475" i="1"/>
  <c r="I509" i="1"/>
  <c r="H475" i="1"/>
  <c r="H509" i="1"/>
  <c r="G475" i="1"/>
  <c r="G509" i="1"/>
  <c r="F475" i="1"/>
  <c r="F509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/>
  <c r="I433" i="1"/>
  <c r="I467" i="1"/>
  <c r="H433" i="1"/>
  <c r="H467" i="1"/>
  <c r="G433" i="1"/>
  <c r="G467" i="1"/>
  <c r="F433" i="1"/>
  <c r="F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/>
  <c r="I391" i="1"/>
  <c r="I425" i="1"/>
  <c r="H391" i="1"/>
  <c r="H425" i="1"/>
  <c r="G391" i="1"/>
  <c r="G425" i="1"/>
  <c r="F391" i="1"/>
  <c r="F425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/>
  <c r="I349" i="1"/>
  <c r="I383" i="1"/>
  <c r="H349" i="1"/>
  <c r="H383" i="1"/>
  <c r="G349" i="1"/>
  <c r="G383" i="1"/>
  <c r="F349" i="1"/>
  <c r="F383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/>
  <c r="I307" i="1"/>
  <c r="I341" i="1"/>
  <c r="H307" i="1"/>
  <c r="H341" i="1"/>
  <c r="G307" i="1"/>
  <c r="G341" i="1"/>
  <c r="F307" i="1"/>
  <c r="F341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/>
  <c r="I265" i="1"/>
  <c r="I299" i="1"/>
  <c r="H265" i="1"/>
  <c r="H299" i="1"/>
  <c r="G265" i="1"/>
  <c r="G299" i="1"/>
  <c r="F265" i="1"/>
  <c r="F299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/>
  <c r="I223" i="1"/>
  <c r="I257" i="1"/>
  <c r="H223" i="1"/>
  <c r="H257" i="1"/>
  <c r="G223" i="1"/>
  <c r="G257" i="1"/>
  <c r="F223" i="1"/>
  <c r="F257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/>
  <c r="I181" i="1"/>
  <c r="I215" i="1"/>
  <c r="H181" i="1"/>
  <c r="H215" i="1"/>
  <c r="G181" i="1"/>
  <c r="G215" i="1"/>
  <c r="F181" i="1"/>
  <c r="F215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/>
  <c r="I139" i="1"/>
  <c r="I173" i="1"/>
  <c r="H139" i="1"/>
  <c r="H173" i="1"/>
  <c r="G139" i="1"/>
  <c r="G173" i="1"/>
  <c r="F139" i="1"/>
  <c r="F173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/>
  <c r="I97" i="1"/>
  <c r="I131" i="1"/>
  <c r="H97" i="1"/>
  <c r="H131" i="1"/>
  <c r="G97" i="1"/>
  <c r="G131" i="1"/>
  <c r="F97" i="1"/>
  <c r="F131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/>
  <c r="I55" i="1"/>
  <c r="I89" i="1"/>
  <c r="H55" i="1"/>
  <c r="H89" i="1"/>
  <c r="G55" i="1"/>
  <c r="G89" i="1"/>
  <c r="F55" i="1"/>
  <c r="F89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/>
  <c r="I13" i="1"/>
  <c r="I47" i="1"/>
  <c r="H13" i="1"/>
  <c r="H47" i="1"/>
  <c r="G13" i="1"/>
  <c r="G47" i="1"/>
  <c r="F13" i="1"/>
  <c r="F47" i="1"/>
  <c r="H594" i="1"/>
  <c r="I594" i="1"/>
  <c r="F594" i="1"/>
  <c r="J594" i="1"/>
  <c r="G594" i="1"/>
  <c r="L74" i="1"/>
  <c r="L89" i="1"/>
  <c r="L116" i="1"/>
  <c r="L131" i="1"/>
  <c r="L158" i="1"/>
  <c r="L173" i="1"/>
  <c r="L200" i="1"/>
  <c r="L215" i="1"/>
  <c r="L257" i="1"/>
  <c r="L341" i="1"/>
  <c r="L383" i="1"/>
  <c r="L425" i="1"/>
  <c r="L467" i="1"/>
  <c r="L509" i="1"/>
  <c r="L551" i="1"/>
  <c r="L578" i="1"/>
  <c r="L284" i="1"/>
  <c r="L299" i="1"/>
  <c r="L594" i="1"/>
</calcChain>
</file>

<file path=xl/sharedStrings.xml><?xml version="1.0" encoding="utf-8"?>
<sst xmlns="http://schemas.openxmlformats.org/spreadsheetml/2006/main" count="621" uniqueCount="117">
  <si>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</si>
  <si>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</si>
  <si>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</si>
  <si>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</si>
  <si>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</si>
  <si>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</si>
  <si>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</si>
  <si>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</si>
  <si>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</si>
  <si>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</si>
  <si>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</si>
  <si>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</si>
  <si>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</si>
  <si>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</si>
  <si>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</si>
  <si>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</si>
  <si>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</si>
  <si>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</si>
  <si>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</si>
  <si>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</si>
  <si>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</si>
  <si>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</si>
  <si>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</si>
  <si>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</si>
  <si>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</si>
  <si>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</si>
  <si>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</si>
  <si>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</si>
  <si>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</si>
  <si>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</si>
  <si>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</si>
  <si>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</si>
  <si>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</si>
  <si>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</si>
  <si>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</si>
  <si>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</si>
  <si>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</si>
  <si>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</si>
  <si>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</si>
  <si>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</si>
  <si>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</si>
  <si>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</si>
  <si>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</si>
  <si>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</si>
  <si>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</si>
  <si>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Плов с мясом говядины рубленным (фарш) с доп.гарниром икра кабачковая</t>
  </si>
  <si>
    <t>ТТК№107С</t>
  </si>
  <si>
    <t>чай с сахаром</t>
  </si>
  <si>
    <t>№685сб.2004г.</t>
  </si>
  <si>
    <t xml:space="preserve">батон </t>
  </si>
  <si>
    <t>ТТК№27</t>
  </si>
  <si>
    <t>Сладкое</t>
  </si>
  <si>
    <t>Пряник Зареченский, 1 шт.</t>
  </si>
  <si>
    <t xml:space="preserve"> </t>
  </si>
  <si>
    <t>МБОУ "СОШ №16 ЗМР РТ"</t>
  </si>
  <si>
    <t>Директор ООО "СОП"</t>
  </si>
  <si>
    <t>Евстигнеева С.А.</t>
  </si>
  <si>
    <t>Картофель тушеный с филе птицы рубленным (фарш) с доп.гарниром овощи свежие (огурцы) прционно</t>
  </si>
  <si>
    <t>ТТК№100С</t>
  </si>
  <si>
    <t>Чай полусладкий</t>
  </si>
  <si>
    <t>ТТК№512С</t>
  </si>
  <si>
    <t>Хлеб белый</t>
  </si>
  <si>
    <t>№1сб.2004г.</t>
  </si>
  <si>
    <t>Печенье формовое, 2 шт.</t>
  </si>
  <si>
    <t>Каша пшеничная вязская молочная с маслом сливочным, яйцо вареное</t>
  </si>
  <si>
    <t>№510 табл.4 сб.2004г.</t>
  </si>
  <si>
    <t>Чай с сахаром</t>
  </si>
  <si>
    <t>Батон</t>
  </si>
  <si>
    <t>Пирожное песочное Лакомка, 1 шт.</t>
  </si>
  <si>
    <t>Котлеты Любительские с соусом красным основным</t>
  </si>
  <si>
    <t>ТТК №286, ТТК №362</t>
  </si>
  <si>
    <t>Макаронные изделия отварные</t>
  </si>
  <si>
    <t>№516 с.2004г.</t>
  </si>
  <si>
    <t>Чай полусладкий с курагой</t>
  </si>
  <si>
    <t>ТТК №514С</t>
  </si>
  <si>
    <t>Цыплята отварные (голень)</t>
  </si>
  <si>
    <t>ТТК №287</t>
  </si>
  <si>
    <t>Каша гречневая вязская</t>
  </si>
  <si>
    <t>Кофейный напиток</t>
  </si>
  <si>
    <t>ТТК №503С</t>
  </si>
  <si>
    <t>ТТК №27</t>
  </si>
  <si>
    <t>Каша молочная Дружба с маслом сливочным</t>
  </si>
  <si>
    <t>Будерброд (хлеб белый) с сыром</t>
  </si>
  <si>
    <t>Изделие слоеное Круассан с начинкой, 1 шт.</t>
  </si>
  <si>
    <t>ТТК №600С</t>
  </si>
  <si>
    <t>Чай сахаром с лимоном</t>
  </si>
  <si>
    <t>№686 сб.2004г.</t>
  </si>
  <si>
    <t>Сосиски для детского питания отварные с соусом красным основным</t>
  </si>
  <si>
    <t>Биточки Дружба с соусом красным основным</t>
  </si>
  <si>
    <t>Макаронные изделия отварные с зел.горошком консерв., припущенным</t>
  </si>
  <si>
    <t>ТТК №355, ТТК №362</t>
  </si>
  <si>
    <t>№516 сб.2004 г., ТТК №602С</t>
  </si>
  <si>
    <t>ТТК №512С</t>
  </si>
  <si>
    <t>Каша пшеничная вязская</t>
  </si>
  <si>
    <t>Напиток апельсиновый</t>
  </si>
  <si>
    <t>Булочка с кунжутом/батон с кунжутом</t>
  </si>
  <si>
    <t>№413 сб.2004г., ТТК №602С</t>
  </si>
  <si>
    <t>ТТК №510С</t>
  </si>
  <si>
    <t>№1 б.2004г.с</t>
  </si>
  <si>
    <t>ТТК №133</t>
  </si>
  <si>
    <t>Каша пшеничная молочная с маслом сливочным, сыр твердый порционно</t>
  </si>
  <si>
    <t>Десерт фруктовый (яблоко)</t>
  </si>
  <si>
    <t>Пряник в индивидуальной упаковке, 1 шт.</t>
  </si>
  <si>
    <t>№510 табл.4 сб.2004г., №97 сб.2004г.</t>
  </si>
  <si>
    <t>Гуляш из филе птицы</t>
  </si>
  <si>
    <t>Каша гречневая вязскаяис доп.гарниром овощи свежие (помидоры) порционно</t>
  </si>
  <si>
    <t>№437 сб.2004 г.</t>
  </si>
  <si>
    <t>№685 сб.2004г.</t>
  </si>
  <si>
    <t>Филе минтая запеченое с овощами (поджарка)</t>
  </si>
  <si>
    <t>№231 сб.2017г.</t>
  </si>
  <si>
    <t>Пюре картофельное</t>
  </si>
  <si>
    <t>№520 сб.2004г.</t>
  </si>
  <si>
    <t>Каша гречневая молочная с маслом сливочным</t>
  </si>
  <si>
    <t>Напиток витаминный</t>
  </si>
  <si>
    <t>Манник домашний с сахарной пудрой</t>
  </si>
  <si>
    <t>ТТК №505С</t>
  </si>
  <si>
    <t>ТТК №161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</si>
</sst>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i/>
      <sz val="8"/>
      <name val="Arial"/>
    </font>
    <font>
      <b/>
      <sz val="8"/>
      <name val="Arial"/>
    </font>
    <font>
      <sz val="11"/>
      <name val="Calibri"/>
    </font>
    <font>
      <i/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color rgb="FF2D2D2D"/>
      <name val="Arial"/>
    </font>
    <font>
      <b/>
      <sz val="10"/>
      <color rgb="FF2D2D2D"/>
      <name val="Arial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2" borderId="5" xfId="0" applyFont="1" applyFill="1" applyBorder="1"/>
    <xf numFmtId="1" fontId="1" fillId="2" borderId="6" xfId="0" applyNumberFormat="1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top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5" fillId="0" borderId="12" xfId="0" applyFont="1" applyBorder="1"/>
    <xf numFmtId="0" fontId="5" fillId="0" borderId="13" xfId="0" applyFont="1" applyBorder="1"/>
    <xf numFmtId="0" fontId="1" fillId="2" borderId="13" xfId="0" applyFont="1" applyFill="1" applyBorder="1" applyAlignment="1">
      <alignment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17" xfId="0" applyFont="1" applyBorder="1"/>
    <xf numFmtId="0" fontId="5" fillId="2" borderId="5" xfId="0" applyFont="1" applyFill="1" applyBorder="1"/>
    <xf numFmtId="0" fontId="1" fillId="2" borderId="5" xfId="0" applyFont="1" applyFill="1" applyBorder="1" applyAlignment="1">
      <alignment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18" xfId="0" applyFont="1" applyFill="1" applyBorder="1" applyAlignment="1">
      <alignment horizontal="center" vertical="top" wrapText="1"/>
    </xf>
    <xf numFmtId="0" fontId="5" fillId="0" borderId="5" xfId="0" applyFont="1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5" fillId="0" borderId="6" xfId="0" applyFont="1" applyBorder="1"/>
    <xf numFmtId="0" fontId="6" fillId="0" borderId="5" xfId="0" applyFont="1" applyBorder="1" applyAlignment="1">
      <alignment horizontal="right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5" fillId="0" borderId="22" xfId="0" applyFont="1" applyBorder="1"/>
    <xf numFmtId="0" fontId="5" fillId="0" borderId="5" xfId="0" applyFont="1" applyBorder="1"/>
    <xf numFmtId="0" fontId="6" fillId="0" borderId="17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5" xfId="0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2" xfId="0" applyFont="1" applyFill="1" applyBorder="1" applyAlignment="1">
      <alignment vertical="top" wrapText="1"/>
    </xf>
    <xf numFmtId="0" fontId="1" fillId="3" borderId="22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0" borderId="7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center"/>
    </xf>
    <xf numFmtId="0" fontId="0" fillId="0" borderId="1" xfId="0" applyBorder="1"/>
    <xf numFmtId="0" fontId="12" fillId="4" borderId="1" xfId="0" applyFont="1" applyFill="1" applyBorder="1" applyAlignment="1" applyProtection="1">
      <alignment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3" xfId="0" applyFill="1" applyBorder="1" applyProtection="1">
      <protection locked="0"/>
    </xf>
    <xf numFmtId="0" fontId="12" fillId="4" borderId="3" xfId="0" applyFont="1" applyFill="1" applyBorder="1" applyAlignment="1" applyProtection="1">
      <alignment vertical="top" wrapText="1"/>
      <protection locked="0"/>
    </xf>
    <xf numFmtId="0" fontId="12" fillId="4" borderId="3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2" fillId="2" borderId="5" xfId="0" applyFont="1" applyFill="1" applyBorder="1"/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5" fillId="0" borderId="12" xfId="0" applyFont="1" applyBorder="1" applyAlignment="1">
      <alignment vertical="top"/>
    </xf>
    <xf numFmtId="0" fontId="11" fillId="0" borderId="31" xfId="0" applyFont="1" applyBorder="1" applyAlignment="1">
      <alignment horizontal="center" vertical="center" wrapText="1"/>
    </xf>
    <xf numFmtId="0" fontId="2" fillId="0" borderId="32" xfId="0" applyFont="1" applyBorder="1"/>
    <xf numFmtId="0" fontId="2" fillId="0" borderId="33" xfId="0" applyFont="1" applyBorder="1"/>
    <xf numFmtId="0" fontId="11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1" fillId="3" borderId="29" xfId="0" applyFont="1" applyFill="1" applyBorder="1" applyAlignment="1">
      <alignment horizontal="center" vertical="center" wrapText="1"/>
    </xf>
    <xf numFmtId="0" fontId="2" fillId="0" borderId="30" xfId="0" applyFont="1" applyBorder="1"/>
    <xf numFmtId="0" fontId="12" fillId="4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2" fillId="4" borderId="3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workbookViewId="0">
      <pane xSplit="4" ySplit="5" topLeftCell="E579" activePane="bottomRight" state="frozen"/>
      <selection pane="topRight" activeCell="E1" sqref="E1"/>
      <selection pane="bottomLeft" activeCell="A6" sqref="A6"/>
      <selection pane="bottomRight" activeCell="M600" sqref="M600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8" t="s">
        <v>54</v>
      </c>
      <c r="D1" s="79"/>
      <c r="E1" s="79"/>
      <c r="F1" s="3" t="s">
        <v>1</v>
      </c>
      <c r="G1" s="2" t="s">
        <v>2</v>
      </c>
      <c r="H1" s="80" t="s">
        <v>55</v>
      </c>
      <c r="I1" s="80"/>
      <c r="J1" s="80"/>
      <c r="K1" s="8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80" t="s">
        <v>56</v>
      </c>
      <c r="I2" s="80"/>
      <c r="J2" s="80"/>
      <c r="K2" s="8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2023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9.25" customHeigh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customHeight="1" x14ac:dyDescent="0.25">
      <c r="A6" s="15">
        <v>1</v>
      </c>
      <c r="B6" s="16">
        <v>1</v>
      </c>
      <c r="C6" s="17" t="s">
        <v>23</v>
      </c>
      <c r="D6" s="58" t="s">
        <v>24</v>
      </c>
      <c r="E6" s="59" t="s">
        <v>45</v>
      </c>
      <c r="F6" s="60">
        <v>210</v>
      </c>
      <c r="G6" s="60">
        <v>13</v>
      </c>
      <c r="H6" s="60">
        <v>15</v>
      </c>
      <c r="I6" s="60">
        <v>41</v>
      </c>
      <c r="J6" s="60">
        <v>351</v>
      </c>
      <c r="K6" s="61" t="s">
        <v>46</v>
      </c>
      <c r="L6" s="60">
        <v>52.4</v>
      </c>
    </row>
    <row r="7" spans="1:12" ht="12.75" customHeight="1" x14ac:dyDescent="0.25">
      <c r="A7" s="22"/>
      <c r="B7" s="23"/>
      <c r="C7" s="24"/>
      <c r="D7" s="62" t="s">
        <v>24</v>
      </c>
      <c r="E7" s="63"/>
      <c r="F7" s="64"/>
      <c r="G7" s="64"/>
      <c r="H7" s="64"/>
      <c r="I7" s="64"/>
      <c r="J7" s="64"/>
      <c r="K7" s="65"/>
      <c r="L7" s="64"/>
    </row>
    <row r="8" spans="1:12" ht="28.5" customHeight="1" x14ac:dyDescent="0.25">
      <c r="A8" s="22"/>
      <c r="B8" s="23"/>
      <c r="C8" s="24"/>
      <c r="D8" s="66" t="s">
        <v>25</v>
      </c>
      <c r="E8" s="63" t="s">
        <v>47</v>
      </c>
      <c r="F8" s="64">
        <v>215</v>
      </c>
      <c r="G8" s="64">
        <v>0</v>
      </c>
      <c r="H8" s="64">
        <v>0</v>
      </c>
      <c r="I8" s="64">
        <v>15</v>
      </c>
      <c r="J8" s="64">
        <v>57</v>
      </c>
      <c r="K8" s="65" t="s">
        <v>48</v>
      </c>
      <c r="L8" s="64">
        <v>3</v>
      </c>
    </row>
    <row r="9" spans="1:12" ht="21.75" customHeight="1" x14ac:dyDescent="0.25">
      <c r="A9" s="22"/>
      <c r="B9" s="23"/>
      <c r="C9" s="24"/>
      <c r="D9" s="66" t="s">
        <v>26</v>
      </c>
      <c r="E9" s="63" t="s">
        <v>49</v>
      </c>
      <c r="F9" s="64">
        <v>40</v>
      </c>
      <c r="G9" s="64">
        <v>3</v>
      </c>
      <c r="H9" s="64">
        <v>1</v>
      </c>
      <c r="I9" s="64">
        <v>19</v>
      </c>
      <c r="J9" s="64">
        <v>100</v>
      </c>
      <c r="K9" s="65" t="s">
        <v>50</v>
      </c>
      <c r="L9" s="64">
        <v>2.39</v>
      </c>
    </row>
    <row r="10" spans="1:12" ht="12.75" customHeight="1" x14ac:dyDescent="0.25">
      <c r="A10" s="22"/>
      <c r="B10" s="23"/>
      <c r="C10" s="24"/>
      <c r="D10" s="66" t="s">
        <v>27</v>
      </c>
      <c r="E10" s="63"/>
      <c r="F10" s="64"/>
      <c r="G10" s="64"/>
      <c r="H10" s="64"/>
      <c r="I10" s="64"/>
      <c r="J10" s="64"/>
      <c r="K10" s="65"/>
      <c r="L10" s="64"/>
    </row>
    <row r="11" spans="1:12" ht="12.75" customHeight="1" x14ac:dyDescent="0.25">
      <c r="A11" s="22"/>
      <c r="B11" s="23"/>
      <c r="C11" s="24"/>
      <c r="D11" s="62" t="s">
        <v>51</v>
      </c>
      <c r="E11" s="63" t="s">
        <v>52</v>
      </c>
      <c r="F11" s="64">
        <v>39</v>
      </c>
      <c r="G11" s="64">
        <v>2</v>
      </c>
      <c r="H11" s="64">
        <v>2</v>
      </c>
      <c r="I11" s="64">
        <v>30</v>
      </c>
      <c r="J11" s="64">
        <v>148</v>
      </c>
      <c r="K11" s="65"/>
      <c r="L11" s="64">
        <v>6.4</v>
      </c>
    </row>
    <row r="12" spans="1:12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25">
      <c r="A13" s="30"/>
      <c r="B13" s="31"/>
      <c r="C13" s="32"/>
      <c r="D13" s="33" t="s">
        <v>28</v>
      </c>
      <c r="E13" s="34"/>
      <c r="F13" s="35">
        <f>SUM(F6:F12)</f>
        <v>504</v>
      </c>
      <c r="G13" s="35">
        <f>SUM(G6:G12)</f>
        <v>18</v>
      </c>
      <c r="H13" s="35">
        <f>SUM(H6:H12)</f>
        <v>18</v>
      </c>
      <c r="I13" s="35">
        <f>SUM(I6:I12)</f>
        <v>105</v>
      </c>
      <c r="J13" s="35">
        <f>SUM(J6:J12)</f>
        <v>656</v>
      </c>
      <c r="K13" s="36"/>
      <c r="L13" s="35">
        <f>SUM(L6:L12)</f>
        <v>64.19</v>
      </c>
    </row>
    <row r="14" spans="1:12" ht="12.75" customHeight="1" x14ac:dyDescent="0.25">
      <c r="A14" s="37">
        <f>A6</f>
        <v>1</v>
      </c>
      <c r="B14" s="38">
        <f>B6</f>
        <v>1</v>
      </c>
      <c r="C14" s="39" t="s">
        <v>29</v>
      </c>
      <c r="D14" s="40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25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25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25">
      <c r="A17" s="30"/>
      <c r="B17" s="31"/>
      <c r="C17" s="32"/>
      <c r="D17" s="33" t="s">
        <v>28</v>
      </c>
      <c r="E17" s="34"/>
      <c r="F17" s="35">
        <f>SUM(F14:F16)</f>
        <v>0</v>
      </c>
      <c r="G17" s="35">
        <f>SUM(G14:G16)</f>
        <v>0</v>
      </c>
      <c r="H17" s="35">
        <f>SUM(H14:H16)</f>
        <v>0</v>
      </c>
      <c r="I17" s="35">
        <f>SUM(I14:I16)</f>
        <v>0</v>
      </c>
      <c r="J17" s="35">
        <f>SUM(J14:J16)</f>
        <v>0</v>
      </c>
      <c r="K17" s="36"/>
      <c r="L17" s="35">
        <v>0</v>
      </c>
    </row>
    <row r="18" spans="1:12" ht="12.75" customHeight="1" x14ac:dyDescent="0.25">
      <c r="A18" s="37">
        <f>A6</f>
        <v>1</v>
      </c>
      <c r="B18" s="38">
        <f>B6</f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25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25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25">
      <c r="A21" s="22"/>
      <c r="B21" s="23"/>
      <c r="C21" s="24"/>
      <c r="D21" s="29" t="s">
        <v>34</v>
      </c>
      <c r="E21" s="26" t="s">
        <v>53</v>
      </c>
      <c r="F21" s="27"/>
      <c r="G21" s="27"/>
      <c r="H21" s="27"/>
      <c r="I21" s="27"/>
      <c r="J21" s="27"/>
      <c r="K21" s="28"/>
      <c r="L21" s="27"/>
    </row>
    <row r="22" spans="1:12" ht="12.75" customHeight="1" x14ac:dyDescent="0.25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25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 x14ac:dyDescent="0.25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 x14ac:dyDescent="0.25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 x14ac:dyDescent="0.25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25">
      <c r="A27" s="30"/>
      <c r="B27" s="31"/>
      <c r="C27" s="32"/>
      <c r="D27" s="33" t="s">
        <v>28</v>
      </c>
      <c r="E27" s="34"/>
      <c r="F27" s="35">
        <f>SUM(F18:F26)</f>
        <v>0</v>
      </c>
      <c r="G27" s="35">
        <f>SUM(G18:G26)</f>
        <v>0</v>
      </c>
      <c r="H27" s="35">
        <f>SUM(H18:H26)</f>
        <v>0</v>
      </c>
      <c r="I27" s="35">
        <f>SUM(I18:I26)</f>
        <v>0</v>
      </c>
      <c r="J27" s="35">
        <f>SUM(J18:J26)</f>
        <v>0</v>
      </c>
      <c r="K27" s="36"/>
      <c r="L27" s="35">
        <v>0</v>
      </c>
    </row>
    <row r="28" spans="1:12" ht="12.75" customHeight="1" x14ac:dyDescent="0.25">
      <c r="A28" s="37">
        <f>A6</f>
        <v>1</v>
      </c>
      <c r="B28" s="38">
        <f>B6</f>
        <v>1</v>
      </c>
      <c r="C28" s="39" t="s">
        <v>38</v>
      </c>
      <c r="D28" s="40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 x14ac:dyDescent="0.25">
      <c r="A29" s="22"/>
      <c r="B29" s="23"/>
      <c r="C29" s="24"/>
      <c r="D29" s="40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 x14ac:dyDescent="0.25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 x14ac:dyDescent="0.25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25">
      <c r="A32" s="30"/>
      <c r="B32" s="31"/>
      <c r="C32" s="32"/>
      <c r="D32" s="33" t="s">
        <v>28</v>
      </c>
      <c r="E32" s="34"/>
      <c r="F32" s="35">
        <f>SUM(F28:F31)</f>
        <v>0</v>
      </c>
      <c r="G32" s="35">
        <f>SUM(G28:G31)</f>
        <v>0</v>
      </c>
      <c r="H32" s="35">
        <f>SUM(H28:H31)</f>
        <v>0</v>
      </c>
      <c r="I32" s="35">
        <f>SUM(I28:I31)</f>
        <v>0</v>
      </c>
      <c r="J32" s="35">
        <f>SUM(J28:J31)</f>
        <v>0</v>
      </c>
      <c r="K32" s="36"/>
      <c r="L32" s="35">
        <v>0</v>
      </c>
    </row>
    <row r="33" spans="1:12" ht="12.75" customHeight="1" x14ac:dyDescent="0.25">
      <c r="A33" s="37">
        <f>A6</f>
        <v>1</v>
      </c>
      <c r="B33" s="38">
        <f>B6</f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25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25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25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25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25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25">
      <c r="A39" s="30"/>
      <c r="B39" s="31"/>
      <c r="C39" s="32"/>
      <c r="D39" s="33" t="s">
        <v>28</v>
      </c>
      <c r="E39" s="34"/>
      <c r="F39" s="35">
        <f>SUM(F33:F38)</f>
        <v>0</v>
      </c>
      <c r="G39" s="35">
        <f>SUM(G33:G38)</f>
        <v>0</v>
      </c>
      <c r="H39" s="35">
        <f>SUM(H33:H38)</f>
        <v>0</v>
      </c>
      <c r="I39" s="35">
        <f>SUM(I33:I38)</f>
        <v>0</v>
      </c>
      <c r="J39" s="35">
        <f>SUM(J33:J38)</f>
        <v>0</v>
      </c>
      <c r="K39" s="36"/>
      <c r="L39" s="35">
        <v>0</v>
      </c>
    </row>
    <row r="40" spans="1:12" ht="12.75" customHeight="1" x14ac:dyDescent="0.25">
      <c r="A40" s="37">
        <f>A6</f>
        <v>1</v>
      </c>
      <c r="B40" s="38">
        <f>B6</f>
        <v>1</v>
      </c>
      <c r="C40" s="39" t="s">
        <v>41</v>
      </c>
      <c r="D40" s="40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25">
      <c r="A41" s="22"/>
      <c r="B41" s="23"/>
      <c r="C41" s="24"/>
      <c r="D41" s="40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25">
      <c r="A42" s="22"/>
      <c r="B42" s="23"/>
      <c r="C42" s="24"/>
      <c r="D42" s="40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 x14ac:dyDescent="0.25">
      <c r="A43" s="22"/>
      <c r="B43" s="23"/>
      <c r="C43" s="24"/>
      <c r="D43" s="40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 x14ac:dyDescent="0.25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 x14ac:dyDescent="0.25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 x14ac:dyDescent="0.25">
      <c r="A46" s="30"/>
      <c r="B46" s="31"/>
      <c r="C46" s="32"/>
      <c r="D46" s="41" t="s">
        <v>28</v>
      </c>
      <c r="E46" s="34"/>
      <c r="F46" s="35">
        <f>SUM(F40:F45)</f>
        <v>0</v>
      </c>
      <c r="G46" s="35">
        <f>SUM(G40:G45)</f>
        <v>0</v>
      </c>
      <c r="H46" s="35">
        <f>SUM(H40:H45)</f>
        <v>0</v>
      </c>
      <c r="I46" s="35">
        <f>SUM(I40:I45)</f>
        <v>0</v>
      </c>
      <c r="J46" s="35">
        <f>SUM(J40:J45)</f>
        <v>0</v>
      </c>
      <c r="K46" s="36"/>
      <c r="L46" s="35">
        <v>0</v>
      </c>
    </row>
    <row r="47" spans="1:12" ht="12.75" customHeight="1" thickBot="1" x14ac:dyDescent="0.3">
      <c r="A47" s="42">
        <f>A6</f>
        <v>1</v>
      </c>
      <c r="B47" s="43">
        <f>B6</f>
        <v>1</v>
      </c>
      <c r="C47" s="74" t="s">
        <v>43</v>
      </c>
      <c r="D47" s="75"/>
      <c r="E47" s="44"/>
      <c r="F47" s="45">
        <f>F13+F17+F27+F32+F39+F46</f>
        <v>504</v>
      </c>
      <c r="G47" s="45">
        <f>G13+G17+G27+G32+G39+G46</f>
        <v>18</v>
      </c>
      <c r="H47" s="45">
        <f>H13+H17+H27+H32+H39+H46</f>
        <v>18</v>
      </c>
      <c r="I47" s="45">
        <f>I13+I17+I27+I32+I39+I46</f>
        <v>105</v>
      </c>
      <c r="J47" s="45">
        <f>J13+J17+J27+J32+J39+J46</f>
        <v>656</v>
      </c>
      <c r="K47" s="46"/>
      <c r="L47" s="45">
        <v>64.19</v>
      </c>
    </row>
    <row r="48" spans="1:12" ht="26.25" customHeight="1" x14ac:dyDescent="0.25">
      <c r="A48" s="47">
        <v>1</v>
      </c>
      <c r="B48" s="23">
        <v>2</v>
      </c>
      <c r="C48" s="17" t="s">
        <v>23</v>
      </c>
      <c r="D48" s="58" t="s">
        <v>24</v>
      </c>
      <c r="E48" s="59" t="s">
        <v>57</v>
      </c>
      <c r="F48" s="60">
        <v>225</v>
      </c>
      <c r="G48" s="60">
        <v>12</v>
      </c>
      <c r="H48" s="60">
        <v>19</v>
      </c>
      <c r="I48" s="60">
        <v>21</v>
      </c>
      <c r="J48" s="60">
        <v>302</v>
      </c>
      <c r="K48" s="61" t="s">
        <v>58</v>
      </c>
      <c r="L48" s="60">
        <v>54.4</v>
      </c>
    </row>
    <row r="49" spans="1:12" ht="12.75" customHeight="1" thickBot="1" x14ac:dyDescent="0.3">
      <c r="A49" s="47"/>
      <c r="B49" s="23"/>
      <c r="C49" s="24"/>
      <c r="D49" s="62"/>
      <c r="E49" s="63"/>
      <c r="F49" s="64"/>
      <c r="G49" s="64"/>
      <c r="H49" s="64"/>
      <c r="I49" s="64"/>
      <c r="J49" s="64"/>
      <c r="K49" s="65"/>
      <c r="L49" s="64"/>
    </row>
    <row r="50" spans="1:12" ht="25.5" customHeight="1" x14ac:dyDescent="0.25">
      <c r="A50" s="47"/>
      <c r="B50" s="23"/>
      <c r="C50" s="24"/>
      <c r="D50" s="66" t="s">
        <v>25</v>
      </c>
      <c r="E50" s="63" t="s">
        <v>59</v>
      </c>
      <c r="F50" s="64">
        <v>210</v>
      </c>
      <c r="G50" s="64">
        <v>0</v>
      </c>
      <c r="H50" s="64">
        <v>0</v>
      </c>
      <c r="I50" s="64">
        <v>10</v>
      </c>
      <c r="J50" s="64">
        <v>38</v>
      </c>
      <c r="K50" s="61" t="s">
        <v>60</v>
      </c>
      <c r="L50" s="64">
        <v>2.2999999999999998</v>
      </c>
    </row>
    <row r="51" spans="1:12" ht="28.5" customHeight="1" x14ac:dyDescent="0.25">
      <c r="A51" s="47"/>
      <c r="B51" s="23"/>
      <c r="C51" s="24"/>
      <c r="D51" s="66" t="s">
        <v>26</v>
      </c>
      <c r="E51" s="63" t="s">
        <v>61</v>
      </c>
      <c r="F51" s="64">
        <v>35</v>
      </c>
      <c r="G51" s="64">
        <v>3</v>
      </c>
      <c r="H51" s="64">
        <v>0</v>
      </c>
      <c r="I51" s="64">
        <v>18</v>
      </c>
      <c r="J51" s="64">
        <v>85</v>
      </c>
      <c r="K51" s="65" t="s">
        <v>62</v>
      </c>
      <c r="L51" s="64">
        <v>2.4900000000000002</v>
      </c>
    </row>
    <row r="52" spans="1:12" ht="12.75" customHeight="1" x14ac:dyDescent="0.25">
      <c r="A52" s="47"/>
      <c r="B52" s="23"/>
      <c r="C52" s="24"/>
      <c r="D52" s="66" t="s">
        <v>27</v>
      </c>
      <c r="E52" s="63"/>
      <c r="F52" s="64"/>
      <c r="G52" s="64"/>
      <c r="H52" s="64"/>
      <c r="I52" s="64"/>
      <c r="J52" s="64"/>
      <c r="K52" s="65"/>
      <c r="L52" s="64"/>
    </row>
    <row r="53" spans="1:12" ht="12.75" customHeight="1" x14ac:dyDescent="0.25">
      <c r="A53" s="47"/>
      <c r="B53" s="23"/>
      <c r="C53" s="24"/>
      <c r="D53" s="62" t="s">
        <v>51</v>
      </c>
      <c r="E53" s="63" t="s">
        <v>63</v>
      </c>
      <c r="F53" s="64">
        <v>30</v>
      </c>
      <c r="G53" s="64">
        <v>2</v>
      </c>
      <c r="H53" s="64">
        <v>5</v>
      </c>
      <c r="I53" s="64">
        <v>21</v>
      </c>
      <c r="J53" s="64">
        <v>141</v>
      </c>
      <c r="K53" s="65">
        <v>141</v>
      </c>
      <c r="L53" s="64">
        <v>5</v>
      </c>
    </row>
    <row r="54" spans="1:12" ht="12.75" customHeight="1" x14ac:dyDescent="0.25">
      <c r="A54" s="47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25">
      <c r="A55" s="48"/>
      <c r="B55" s="31"/>
      <c r="C55" s="32"/>
      <c r="D55" s="33" t="s">
        <v>28</v>
      </c>
      <c r="E55" s="34"/>
      <c r="F55" s="35">
        <f>SUM(F48:F54)</f>
        <v>500</v>
      </c>
      <c r="G55" s="35">
        <f>SUM(G48:G54)</f>
        <v>17</v>
      </c>
      <c r="H55" s="35">
        <f>SUM(H48:H54)</f>
        <v>24</v>
      </c>
      <c r="I55" s="35">
        <f>SUM(I48:I54)</f>
        <v>70</v>
      </c>
      <c r="J55" s="35">
        <f>SUM(J48:J54)</f>
        <v>566</v>
      </c>
      <c r="K55" s="36"/>
      <c r="L55" s="35">
        <f>SUM(L48:L54)</f>
        <v>64.19</v>
      </c>
    </row>
    <row r="56" spans="1:12" ht="12.75" customHeight="1" x14ac:dyDescent="0.25">
      <c r="A56" s="38">
        <f>A48</f>
        <v>1</v>
      </c>
      <c r="B56" s="38">
        <f>B48</f>
        <v>2</v>
      </c>
      <c r="C56" s="39" t="s">
        <v>29</v>
      </c>
      <c r="D56" s="40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25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25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25">
      <c r="A59" s="48"/>
      <c r="B59" s="31"/>
      <c r="C59" s="32"/>
      <c r="D59" s="33" t="s">
        <v>28</v>
      </c>
      <c r="E59" s="34"/>
      <c r="F59" s="35">
        <f>SUM(F56:F58)</f>
        <v>0</v>
      </c>
      <c r="G59" s="35">
        <f>SUM(G56:G58)</f>
        <v>0</v>
      </c>
      <c r="H59" s="35">
        <f>SUM(H56:H58)</f>
        <v>0</v>
      </c>
      <c r="I59" s="35">
        <f>SUM(I56:I58)</f>
        <v>0</v>
      </c>
      <c r="J59" s="35">
        <f>SUM(J56:J58)</f>
        <v>0</v>
      </c>
      <c r="K59" s="36"/>
      <c r="L59" s="35">
        <v>0</v>
      </c>
    </row>
    <row r="60" spans="1:12" ht="12.75" customHeight="1" x14ac:dyDescent="0.25">
      <c r="A60" s="38">
        <f>A48</f>
        <v>1</v>
      </c>
      <c r="B60" s="38">
        <f>B48</f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25">
      <c r="A61" s="47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 x14ac:dyDescent="0.25">
      <c r="A62" s="47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 x14ac:dyDescent="0.25">
      <c r="A63" s="47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 x14ac:dyDescent="0.25">
      <c r="A64" s="47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25">
      <c r="A65" s="47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 x14ac:dyDescent="0.25">
      <c r="A66" s="47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 x14ac:dyDescent="0.25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 x14ac:dyDescent="0.25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25">
      <c r="A69" s="48"/>
      <c r="B69" s="31"/>
      <c r="C69" s="32"/>
      <c r="D69" s="33" t="s">
        <v>28</v>
      </c>
      <c r="E69" s="34"/>
      <c r="F69" s="35">
        <f>SUM(F60:F68)</f>
        <v>0</v>
      </c>
      <c r="G69" s="35">
        <f>SUM(G60:G68)</f>
        <v>0</v>
      </c>
      <c r="H69" s="35">
        <f>SUM(H60:H68)</f>
        <v>0</v>
      </c>
      <c r="I69" s="35">
        <f>SUM(I60:I68)</f>
        <v>0</v>
      </c>
      <c r="J69" s="35">
        <f>SUM(J60:J68)</f>
        <v>0</v>
      </c>
      <c r="K69" s="36"/>
      <c r="L69" s="35">
        <v>0</v>
      </c>
    </row>
    <row r="70" spans="1:12" ht="12.75" customHeight="1" x14ac:dyDescent="0.25">
      <c r="A70" s="38">
        <f>A48</f>
        <v>1</v>
      </c>
      <c r="B70" s="38">
        <f>B48</f>
        <v>2</v>
      </c>
      <c r="C70" s="39" t="s">
        <v>38</v>
      </c>
      <c r="D70" s="40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 x14ac:dyDescent="0.25">
      <c r="A71" s="47"/>
      <c r="B71" s="23"/>
      <c r="C71" s="24"/>
      <c r="D71" s="40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25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25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25">
      <c r="A74" s="48"/>
      <c r="B74" s="31"/>
      <c r="C74" s="32"/>
      <c r="D74" s="33" t="s">
        <v>28</v>
      </c>
      <c r="E74" s="34"/>
      <c r="F74" s="35">
        <f>SUM(F70:F73)</f>
        <v>0</v>
      </c>
      <c r="G74" s="35">
        <f>SUM(G70:G73)</f>
        <v>0</v>
      </c>
      <c r="H74" s="35">
        <f>SUM(H70:H73)</f>
        <v>0</v>
      </c>
      <c r="I74" s="35">
        <f>SUM(I70:I73)</f>
        <v>0</v>
      </c>
      <c r="J74" s="35">
        <f>SUM(J70:J73)</f>
        <v>0</v>
      </c>
      <c r="K74" s="36"/>
      <c r="L74" s="35">
        <f>SUM(L67:L73)</f>
        <v>0</v>
      </c>
    </row>
    <row r="75" spans="1:12" ht="12.75" customHeight="1" x14ac:dyDescent="0.25">
      <c r="A75" s="38">
        <f>A48</f>
        <v>1</v>
      </c>
      <c r="B75" s="38">
        <f>B48</f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25">
      <c r="A76" s="47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25">
      <c r="A77" s="47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25">
      <c r="A78" s="47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25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25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 x14ac:dyDescent="0.25">
      <c r="A81" s="48"/>
      <c r="B81" s="31"/>
      <c r="C81" s="32"/>
      <c r="D81" s="33" t="s">
        <v>28</v>
      </c>
      <c r="E81" s="34"/>
      <c r="F81" s="35">
        <f>SUM(F75:F80)</f>
        <v>0</v>
      </c>
      <c r="G81" s="35">
        <f>SUM(G75:G80)</f>
        <v>0</v>
      </c>
      <c r="H81" s="35">
        <f>SUM(H75:H80)</f>
        <v>0</v>
      </c>
      <c r="I81" s="35">
        <f>SUM(I75:I80)</f>
        <v>0</v>
      </c>
      <c r="J81" s="35">
        <f>SUM(J75:J80)</f>
        <v>0</v>
      </c>
      <c r="K81" s="36"/>
      <c r="L81" s="35">
        <v>0</v>
      </c>
    </row>
    <row r="82" spans="1:12" ht="12.75" customHeight="1" x14ac:dyDescent="0.25">
      <c r="A82" s="38">
        <f>A48</f>
        <v>1</v>
      </c>
      <c r="B82" s="38">
        <f>B48</f>
        <v>2</v>
      </c>
      <c r="C82" s="39" t="s">
        <v>41</v>
      </c>
      <c r="D82" s="40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 x14ac:dyDescent="0.25">
      <c r="A83" s="47"/>
      <c r="B83" s="23"/>
      <c r="C83" s="24"/>
      <c r="D83" s="40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 x14ac:dyDescent="0.25">
      <c r="A84" s="47"/>
      <c r="B84" s="23"/>
      <c r="C84" s="24"/>
      <c r="D84" s="40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 x14ac:dyDescent="0.25">
      <c r="A85" s="47"/>
      <c r="B85" s="23"/>
      <c r="C85" s="24"/>
      <c r="D85" s="40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 x14ac:dyDescent="0.25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25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25">
      <c r="A88" s="48"/>
      <c r="B88" s="31"/>
      <c r="C88" s="32"/>
      <c r="D88" s="41" t="s">
        <v>28</v>
      </c>
      <c r="E88" s="34"/>
      <c r="F88" s="35">
        <f>SUM(F82:F87)</f>
        <v>0</v>
      </c>
      <c r="G88" s="35">
        <f>SUM(G82:G87)</f>
        <v>0</v>
      </c>
      <c r="H88" s="35">
        <f>SUM(H82:H87)</f>
        <v>0</v>
      </c>
      <c r="I88" s="35">
        <f>SUM(I82:I87)</f>
        <v>0</v>
      </c>
      <c r="J88" s="35">
        <f>SUM(J82:J87)</f>
        <v>0</v>
      </c>
      <c r="K88" s="36"/>
      <c r="L88" s="35">
        <v>0</v>
      </c>
    </row>
    <row r="89" spans="1:12" ht="15.75" customHeight="1" x14ac:dyDescent="0.25">
      <c r="A89" s="49">
        <f>A48</f>
        <v>1</v>
      </c>
      <c r="B89" s="49">
        <f>B48</f>
        <v>2</v>
      </c>
      <c r="C89" s="74" t="s">
        <v>43</v>
      </c>
      <c r="D89" s="75"/>
      <c r="E89" s="44"/>
      <c r="F89" s="45">
        <f>F55+F59+F69+F74+F81+F88</f>
        <v>500</v>
      </c>
      <c r="G89" s="45">
        <f>G55+G59+G69+G74+G81+G88</f>
        <v>17</v>
      </c>
      <c r="H89" s="45">
        <f>H55+H59+H69+H74+H81+H88</f>
        <v>24</v>
      </c>
      <c r="I89" s="45">
        <f>I55+I59+I69+I74+I81+I88</f>
        <v>70</v>
      </c>
      <c r="J89" s="45">
        <f>J55+J59+J69+J74+J81+J88</f>
        <v>566</v>
      </c>
      <c r="K89" s="46"/>
      <c r="L89" s="45">
        <f>L55+L59+L69+L74+L81+L88</f>
        <v>64.19</v>
      </c>
    </row>
    <row r="90" spans="1:12" ht="39.75" customHeight="1" x14ac:dyDescent="0.25">
      <c r="A90" s="15">
        <v>1</v>
      </c>
      <c r="B90" s="16">
        <v>3</v>
      </c>
      <c r="C90" s="17" t="s">
        <v>23</v>
      </c>
      <c r="D90" s="58" t="s">
        <v>24</v>
      </c>
      <c r="E90" s="59" t="s">
        <v>64</v>
      </c>
      <c r="F90" s="60">
        <v>228</v>
      </c>
      <c r="G90" s="60">
        <v>11</v>
      </c>
      <c r="H90" s="60">
        <v>15</v>
      </c>
      <c r="I90" s="60">
        <v>28</v>
      </c>
      <c r="J90" s="60">
        <v>292</v>
      </c>
      <c r="K90" s="61" t="s">
        <v>65</v>
      </c>
      <c r="L90" s="60">
        <v>33</v>
      </c>
    </row>
    <row r="91" spans="1:12" ht="12.75" customHeight="1" x14ac:dyDescent="0.25">
      <c r="A91" s="22"/>
      <c r="B91" s="23"/>
      <c r="C91" s="24"/>
      <c r="D91" s="62"/>
      <c r="E91" s="63"/>
      <c r="F91" s="64"/>
      <c r="G91" s="64"/>
      <c r="H91" s="64"/>
      <c r="I91" s="64"/>
      <c r="J91" s="64"/>
      <c r="K91" s="65"/>
      <c r="L91" s="64"/>
    </row>
    <row r="92" spans="1:12" ht="27.75" customHeight="1" x14ac:dyDescent="0.25">
      <c r="A92" s="22"/>
      <c r="B92" s="23"/>
      <c r="C92" s="24"/>
      <c r="D92" s="66" t="s">
        <v>25</v>
      </c>
      <c r="E92" s="63" t="s">
        <v>66</v>
      </c>
      <c r="F92" s="64">
        <v>215</v>
      </c>
      <c r="G92" s="64">
        <v>0</v>
      </c>
      <c r="H92" s="64">
        <v>0</v>
      </c>
      <c r="I92" s="64">
        <v>15</v>
      </c>
      <c r="J92" s="64">
        <v>57</v>
      </c>
      <c r="K92" s="65" t="s">
        <v>48</v>
      </c>
      <c r="L92" s="64">
        <v>3</v>
      </c>
    </row>
    <row r="93" spans="1:12" ht="22.5" customHeight="1" x14ac:dyDescent="0.25">
      <c r="A93" s="22"/>
      <c r="B93" s="23"/>
      <c r="C93" s="24"/>
      <c r="D93" s="66" t="s">
        <v>26</v>
      </c>
      <c r="E93" s="63" t="s">
        <v>67</v>
      </c>
      <c r="F93" s="64">
        <v>37</v>
      </c>
      <c r="G93" s="64">
        <v>3</v>
      </c>
      <c r="H93" s="64">
        <v>1</v>
      </c>
      <c r="I93" s="64">
        <v>18</v>
      </c>
      <c r="J93" s="64">
        <v>93</v>
      </c>
      <c r="K93" s="65" t="s">
        <v>50</v>
      </c>
      <c r="L93" s="64">
        <v>2.19</v>
      </c>
    </row>
    <row r="94" spans="1:12" ht="12.75" customHeight="1" x14ac:dyDescent="0.25">
      <c r="A94" s="22"/>
      <c r="B94" s="23"/>
      <c r="C94" s="24"/>
      <c r="D94" s="66" t="s">
        <v>27</v>
      </c>
      <c r="E94" s="63"/>
      <c r="F94" s="64"/>
      <c r="G94" s="64"/>
      <c r="H94" s="64"/>
      <c r="I94" s="64"/>
      <c r="J94" s="64"/>
      <c r="K94" s="65"/>
      <c r="L94" s="64"/>
    </row>
    <row r="95" spans="1:12" ht="12.75" customHeight="1" x14ac:dyDescent="0.25">
      <c r="A95" s="22"/>
      <c r="B95" s="23"/>
      <c r="C95" s="24"/>
      <c r="D95" s="62" t="s">
        <v>51</v>
      </c>
      <c r="E95" s="63" t="s">
        <v>68</v>
      </c>
      <c r="F95" s="64">
        <v>50</v>
      </c>
      <c r="G95" s="64">
        <v>3</v>
      </c>
      <c r="H95" s="64">
        <v>14</v>
      </c>
      <c r="I95" s="64">
        <v>32</v>
      </c>
      <c r="J95" s="64">
        <v>227</v>
      </c>
      <c r="K95" s="65"/>
      <c r="L95" s="64">
        <v>26</v>
      </c>
    </row>
    <row r="96" spans="1:12" ht="12.75" customHeight="1" x14ac:dyDescent="0.25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/>
    </row>
    <row r="97" spans="1:15" ht="12.75" customHeight="1" x14ac:dyDescent="0.25">
      <c r="A97" s="30"/>
      <c r="B97" s="31"/>
      <c r="C97" s="32"/>
      <c r="D97" s="33" t="s">
        <v>28</v>
      </c>
      <c r="E97" s="34"/>
      <c r="F97" s="35">
        <f>SUM(F90:F96)</f>
        <v>530</v>
      </c>
      <c r="G97" s="35">
        <f>SUM(G90:G96)</f>
        <v>17</v>
      </c>
      <c r="H97" s="35">
        <f>SUM(H90:H96)</f>
        <v>30</v>
      </c>
      <c r="I97" s="35">
        <f>SUM(I90:I96)</f>
        <v>93</v>
      </c>
      <c r="J97" s="35">
        <f>SUM(J90:J96)</f>
        <v>669</v>
      </c>
      <c r="K97" s="36"/>
      <c r="L97" s="35">
        <f>SUM(L90:L96)</f>
        <v>64.19</v>
      </c>
    </row>
    <row r="98" spans="1:15" ht="12.75" customHeight="1" x14ac:dyDescent="0.25">
      <c r="A98" s="37">
        <f>A90</f>
        <v>1</v>
      </c>
      <c r="B98" s="38">
        <f>B90</f>
        <v>3</v>
      </c>
      <c r="C98" s="39" t="s">
        <v>29</v>
      </c>
      <c r="D98" s="40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5" ht="12.75" customHeight="1" x14ac:dyDescent="0.25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5" ht="12.75" customHeight="1" x14ac:dyDescent="0.25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5" ht="12.75" customHeight="1" x14ac:dyDescent="0.25">
      <c r="A101" s="30"/>
      <c r="B101" s="31"/>
      <c r="C101" s="32"/>
      <c r="D101" s="33" t="s">
        <v>28</v>
      </c>
      <c r="E101" s="34"/>
      <c r="F101" s="35">
        <f>SUM(F98:F100)</f>
        <v>0</v>
      </c>
      <c r="G101" s="35">
        <f>SUM(G98:G100)</f>
        <v>0</v>
      </c>
      <c r="H101" s="35">
        <f>SUM(H98:H100)</f>
        <v>0</v>
      </c>
      <c r="I101" s="35">
        <f>SUM(I98:I100)</f>
        <v>0</v>
      </c>
      <c r="J101" s="35">
        <f>SUM(J98:J100)</f>
        <v>0</v>
      </c>
      <c r="K101" s="36"/>
      <c r="L101" s="35">
        <v>0</v>
      </c>
    </row>
    <row r="102" spans="1:15" ht="12.75" customHeight="1" x14ac:dyDescent="0.25">
      <c r="A102" s="37">
        <f>A90</f>
        <v>1</v>
      </c>
      <c r="B102" s="38">
        <f>B90</f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5" ht="12.75" customHeight="1" x14ac:dyDescent="0.25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  <c r="O103" t="s">
        <v>53</v>
      </c>
    </row>
    <row r="104" spans="1:15" ht="12.75" customHeight="1" x14ac:dyDescent="0.25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5" ht="12.75" customHeight="1" x14ac:dyDescent="0.25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5" ht="12.75" customHeight="1" x14ac:dyDescent="0.25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5" ht="12.75" customHeight="1" x14ac:dyDescent="0.25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5" ht="12.75" customHeight="1" x14ac:dyDescent="0.25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5" ht="12.75" customHeight="1" x14ac:dyDescent="0.25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5" ht="12.75" customHeight="1" x14ac:dyDescent="0.25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5" ht="12.75" customHeight="1" x14ac:dyDescent="0.25">
      <c r="A111" s="30"/>
      <c r="B111" s="31"/>
      <c r="C111" s="32"/>
      <c r="D111" s="33" t="s">
        <v>28</v>
      </c>
      <c r="E111" s="34"/>
      <c r="F111" s="35">
        <f>SUM(F102:F110)</f>
        <v>0</v>
      </c>
      <c r="G111" s="35">
        <f>SUM(G102:G110)</f>
        <v>0</v>
      </c>
      <c r="H111" s="35">
        <f>SUM(H102:H110)</f>
        <v>0</v>
      </c>
      <c r="I111" s="35">
        <f>SUM(I102:I110)</f>
        <v>0</v>
      </c>
      <c r="J111" s="35">
        <f>SUM(J102:J110)</f>
        <v>0</v>
      </c>
      <c r="K111" s="36"/>
      <c r="L111" s="35">
        <v>0</v>
      </c>
    </row>
    <row r="112" spans="1:15" ht="12.75" customHeight="1" x14ac:dyDescent="0.25">
      <c r="A112" s="37">
        <f>A90</f>
        <v>1</v>
      </c>
      <c r="B112" s="38">
        <f>B90</f>
        <v>3</v>
      </c>
      <c r="C112" s="39" t="s">
        <v>38</v>
      </c>
      <c r="D112" s="40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25">
      <c r="A113" s="22"/>
      <c r="B113" s="23"/>
      <c r="C113" s="24"/>
      <c r="D113" s="40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25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25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25">
      <c r="A116" s="30"/>
      <c r="B116" s="31"/>
      <c r="C116" s="32"/>
      <c r="D116" s="33" t="s">
        <v>28</v>
      </c>
      <c r="E116" s="34"/>
      <c r="F116" s="35">
        <f>SUM(F112:F115)</f>
        <v>0</v>
      </c>
      <c r="G116" s="35">
        <f>SUM(G112:G115)</f>
        <v>0</v>
      </c>
      <c r="H116" s="35">
        <f>SUM(H112:H115)</f>
        <v>0</v>
      </c>
      <c r="I116" s="35">
        <f>SUM(I112:I115)</f>
        <v>0</v>
      </c>
      <c r="J116" s="35">
        <f>SUM(J112:J115)</f>
        <v>0</v>
      </c>
      <c r="K116" s="36"/>
      <c r="L116" s="35">
        <f>SUM(L109:L115)</f>
        <v>0</v>
      </c>
    </row>
    <row r="117" spans="1:12" ht="12.75" customHeight="1" x14ac:dyDescent="0.25">
      <c r="A117" s="37">
        <f>A90</f>
        <v>1</v>
      </c>
      <c r="B117" s="38">
        <f>B90</f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25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 x14ac:dyDescent="0.25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 x14ac:dyDescent="0.25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 x14ac:dyDescent="0.25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 x14ac:dyDescent="0.25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 x14ac:dyDescent="0.25">
      <c r="A123" s="30"/>
      <c r="B123" s="31"/>
      <c r="C123" s="32"/>
      <c r="D123" s="33" t="s">
        <v>28</v>
      </c>
      <c r="E123" s="34"/>
      <c r="F123" s="35">
        <f>SUM(F117:F122)</f>
        <v>0</v>
      </c>
      <c r="G123" s="35">
        <f>SUM(G117:G122)</f>
        <v>0</v>
      </c>
      <c r="H123" s="35">
        <f>SUM(H117:H122)</f>
        <v>0</v>
      </c>
      <c r="I123" s="35">
        <f>SUM(I117:I122)</f>
        <v>0</v>
      </c>
      <c r="J123" s="35">
        <f>SUM(J117:J122)</f>
        <v>0</v>
      </c>
      <c r="K123" s="36"/>
      <c r="L123" s="35">
        <v>0</v>
      </c>
    </row>
    <row r="124" spans="1:12" ht="12.75" customHeight="1" x14ac:dyDescent="0.25">
      <c r="A124" s="37">
        <f>A90</f>
        <v>1</v>
      </c>
      <c r="B124" s="38">
        <f>B90</f>
        <v>3</v>
      </c>
      <c r="C124" s="39" t="s">
        <v>41</v>
      </c>
      <c r="D124" s="40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25">
      <c r="A125" s="22"/>
      <c r="B125" s="23"/>
      <c r="C125" s="24"/>
      <c r="D125" s="40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25">
      <c r="A126" s="22"/>
      <c r="B126" s="23"/>
      <c r="C126" s="24"/>
      <c r="D126" s="40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25">
      <c r="A127" s="22"/>
      <c r="B127" s="23"/>
      <c r="C127" s="24"/>
      <c r="D127" s="40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 x14ac:dyDescent="0.25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25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25">
      <c r="A130" s="30"/>
      <c r="B130" s="31"/>
      <c r="C130" s="32"/>
      <c r="D130" s="41" t="s">
        <v>28</v>
      </c>
      <c r="E130" s="34"/>
      <c r="F130" s="35">
        <f>SUM(F124:F129)</f>
        <v>0</v>
      </c>
      <c r="G130" s="35">
        <f>SUM(G124:G129)</f>
        <v>0</v>
      </c>
      <c r="H130" s="35">
        <f>SUM(H124:H129)</f>
        <v>0</v>
      </c>
      <c r="I130" s="35">
        <f>SUM(I124:I129)</f>
        <v>0</v>
      </c>
      <c r="J130" s="35">
        <f>SUM(J124:J129)</f>
        <v>0</v>
      </c>
      <c r="K130" s="36"/>
      <c r="L130" s="35">
        <v>0</v>
      </c>
    </row>
    <row r="131" spans="1:12" ht="15.75" customHeight="1" x14ac:dyDescent="0.25">
      <c r="A131" s="42">
        <f>A90</f>
        <v>1</v>
      </c>
      <c r="B131" s="43">
        <f>B90</f>
        <v>3</v>
      </c>
      <c r="C131" s="74" t="s">
        <v>43</v>
      </c>
      <c r="D131" s="75"/>
      <c r="E131" s="44"/>
      <c r="F131" s="45">
        <f>F97+F101+F111+F116+F123+F130</f>
        <v>530</v>
      </c>
      <c r="G131" s="45">
        <f>G97+G101+G111+G116+G123+G130</f>
        <v>17</v>
      </c>
      <c r="H131" s="45">
        <f>H97+H101+H111+H116+H123+H130</f>
        <v>30</v>
      </c>
      <c r="I131" s="45">
        <f>I97+I101+I111+I116+I123+I130</f>
        <v>93</v>
      </c>
      <c r="J131" s="45">
        <f>J97+J101+J111+J116+J123+J130</f>
        <v>669</v>
      </c>
      <c r="K131" s="46"/>
      <c r="L131" s="45">
        <f>L97+L101+L111+L116+L123+L130</f>
        <v>64.19</v>
      </c>
    </row>
    <row r="132" spans="1:12" ht="39" customHeight="1" x14ac:dyDescent="0.25">
      <c r="A132" s="15">
        <v>1</v>
      </c>
      <c r="B132" s="16">
        <v>4</v>
      </c>
      <c r="C132" s="17" t="s">
        <v>23</v>
      </c>
      <c r="D132" s="58" t="s">
        <v>24</v>
      </c>
      <c r="E132" s="59" t="s">
        <v>69</v>
      </c>
      <c r="F132" s="60">
        <v>100</v>
      </c>
      <c r="G132" s="60">
        <v>12</v>
      </c>
      <c r="H132" s="60">
        <v>11</v>
      </c>
      <c r="I132" s="60">
        <v>12</v>
      </c>
      <c r="J132" s="60">
        <v>205</v>
      </c>
      <c r="K132" s="61" t="s">
        <v>70</v>
      </c>
      <c r="L132" s="60">
        <v>46.7</v>
      </c>
    </row>
    <row r="133" spans="1:12" ht="28.5" customHeight="1" x14ac:dyDescent="0.25">
      <c r="A133" s="22"/>
      <c r="B133" s="23"/>
      <c r="C133" s="24"/>
      <c r="D133" s="62"/>
      <c r="E133" s="63" t="s">
        <v>71</v>
      </c>
      <c r="F133" s="64">
        <v>180</v>
      </c>
      <c r="G133" s="64">
        <v>6</v>
      </c>
      <c r="H133" s="64">
        <v>6</v>
      </c>
      <c r="I133" s="64">
        <v>38</v>
      </c>
      <c r="J133" s="64">
        <v>225</v>
      </c>
      <c r="K133" s="65" t="s">
        <v>72</v>
      </c>
      <c r="L133" s="64">
        <v>9.8000000000000007</v>
      </c>
    </row>
    <row r="134" spans="1:12" ht="34.5" customHeight="1" x14ac:dyDescent="0.25">
      <c r="A134" s="22"/>
      <c r="B134" s="23"/>
      <c r="C134" s="24"/>
      <c r="D134" s="66" t="s">
        <v>25</v>
      </c>
      <c r="E134" s="63" t="s">
        <v>73</v>
      </c>
      <c r="F134" s="64">
        <v>217</v>
      </c>
      <c r="G134" s="64">
        <v>1</v>
      </c>
      <c r="H134" s="64">
        <v>0</v>
      </c>
      <c r="I134" s="64">
        <v>14</v>
      </c>
      <c r="J134" s="64">
        <v>54</v>
      </c>
      <c r="K134" s="65" t="s">
        <v>74</v>
      </c>
      <c r="L134" s="64">
        <v>5.6</v>
      </c>
    </row>
    <row r="135" spans="1:12" ht="29.25" customHeight="1" x14ac:dyDescent="0.25">
      <c r="A135" s="22"/>
      <c r="B135" s="23"/>
      <c r="C135" s="24"/>
      <c r="D135" s="66" t="s">
        <v>26</v>
      </c>
      <c r="E135" s="63" t="s">
        <v>61</v>
      </c>
      <c r="F135" s="64">
        <v>26</v>
      </c>
      <c r="G135" s="64">
        <v>2</v>
      </c>
      <c r="H135" s="64">
        <v>0</v>
      </c>
      <c r="I135" s="64">
        <v>13</v>
      </c>
      <c r="J135" s="64">
        <v>63</v>
      </c>
      <c r="K135" s="65" t="s">
        <v>62</v>
      </c>
      <c r="L135" s="64">
        <v>2.09</v>
      </c>
    </row>
    <row r="136" spans="1:12" ht="12.75" customHeight="1" x14ac:dyDescent="0.25">
      <c r="A136" s="22"/>
      <c r="B136" s="23"/>
      <c r="C136" s="24"/>
      <c r="D136" s="66" t="s">
        <v>27</v>
      </c>
      <c r="E136" s="63"/>
      <c r="F136" s="64"/>
      <c r="G136" s="64"/>
      <c r="H136" s="64"/>
      <c r="I136" s="64"/>
      <c r="J136" s="64"/>
      <c r="K136" s="65"/>
      <c r="L136" s="64"/>
    </row>
    <row r="137" spans="1:12" ht="12.75" customHeight="1" x14ac:dyDescent="0.25">
      <c r="A137" s="22"/>
      <c r="B137" s="23"/>
      <c r="C137" s="24"/>
      <c r="D137" s="25"/>
      <c r="E137" s="26"/>
      <c r="F137" s="27"/>
      <c r="G137" s="27"/>
      <c r="H137" s="27"/>
      <c r="I137" s="27"/>
      <c r="J137" s="27"/>
      <c r="K137" s="28"/>
      <c r="L137" s="27"/>
    </row>
    <row r="138" spans="1:12" ht="12.75" customHeight="1" x14ac:dyDescent="0.25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28"/>
      <c r="L138" s="27"/>
    </row>
    <row r="139" spans="1:12" ht="12.75" customHeight="1" x14ac:dyDescent="0.25">
      <c r="A139" s="30"/>
      <c r="B139" s="31"/>
      <c r="C139" s="32"/>
      <c r="D139" s="33" t="s">
        <v>28</v>
      </c>
      <c r="E139" s="34"/>
      <c r="F139" s="35">
        <f>SUM(F132:F138)</f>
        <v>523</v>
      </c>
      <c r="G139" s="35">
        <f>SUM(G132:G138)</f>
        <v>21</v>
      </c>
      <c r="H139" s="35">
        <f>SUM(H132:H138)</f>
        <v>17</v>
      </c>
      <c r="I139" s="35">
        <f>SUM(I132:I138)</f>
        <v>77</v>
      </c>
      <c r="J139" s="35">
        <f>SUM(J132:J138)</f>
        <v>547</v>
      </c>
      <c r="K139" s="36"/>
      <c r="L139" s="35">
        <f>SUM(L132:L138)</f>
        <v>64.19</v>
      </c>
    </row>
    <row r="140" spans="1:12" ht="12.75" customHeight="1" x14ac:dyDescent="0.25">
      <c r="A140" s="37">
        <f>A132</f>
        <v>1</v>
      </c>
      <c r="B140" s="38">
        <f>B132</f>
        <v>4</v>
      </c>
      <c r="C140" s="39" t="s">
        <v>29</v>
      </c>
      <c r="D140" s="40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25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 x14ac:dyDescent="0.25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 x14ac:dyDescent="0.25">
      <c r="A143" s="30"/>
      <c r="B143" s="31"/>
      <c r="C143" s="32"/>
      <c r="D143" s="33" t="s">
        <v>28</v>
      </c>
      <c r="E143" s="34"/>
      <c r="F143" s="35">
        <f>SUM(F140:F142)</f>
        <v>0</v>
      </c>
      <c r="G143" s="35">
        <f>SUM(G140:G142)</f>
        <v>0</v>
      </c>
      <c r="H143" s="35">
        <f>SUM(H140:H142)</f>
        <v>0</v>
      </c>
      <c r="I143" s="35">
        <f>SUM(I140:I142)</f>
        <v>0</v>
      </c>
      <c r="J143" s="35">
        <f>SUM(J140:J142)</f>
        <v>0</v>
      </c>
      <c r="K143" s="36"/>
      <c r="L143" s="35">
        <v>0</v>
      </c>
    </row>
    <row r="144" spans="1:12" ht="12.75" customHeight="1" x14ac:dyDescent="0.25">
      <c r="A144" s="37">
        <f>A132</f>
        <v>1</v>
      </c>
      <c r="B144" s="38">
        <f>B132</f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25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25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 x14ac:dyDescent="0.25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25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25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25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25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25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25">
      <c r="A153" s="30"/>
      <c r="B153" s="31"/>
      <c r="C153" s="32"/>
      <c r="D153" s="33" t="s">
        <v>28</v>
      </c>
      <c r="E153" s="34"/>
      <c r="F153" s="35">
        <f>SUM(F144:F152)</f>
        <v>0</v>
      </c>
      <c r="G153" s="35">
        <f>SUM(G144:G152)</f>
        <v>0</v>
      </c>
      <c r="H153" s="35">
        <f>SUM(H144:H152)</f>
        <v>0</v>
      </c>
      <c r="I153" s="35">
        <f>SUM(I144:I152)</f>
        <v>0</v>
      </c>
      <c r="J153" s="35">
        <f>SUM(J144:J152)</f>
        <v>0</v>
      </c>
      <c r="K153" s="36"/>
      <c r="L153" s="35">
        <v>0</v>
      </c>
    </row>
    <row r="154" spans="1:12" ht="12.75" customHeight="1" x14ac:dyDescent="0.25">
      <c r="A154" s="37">
        <f>A132</f>
        <v>1</v>
      </c>
      <c r="B154" s="38">
        <f>B132</f>
        <v>4</v>
      </c>
      <c r="C154" s="39" t="s">
        <v>38</v>
      </c>
      <c r="D154" s="40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25">
      <c r="A155" s="22"/>
      <c r="B155" s="23"/>
      <c r="C155" s="24"/>
      <c r="D155" s="40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25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 x14ac:dyDescent="0.25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 x14ac:dyDescent="0.25">
      <c r="A158" s="30"/>
      <c r="B158" s="31"/>
      <c r="C158" s="32"/>
      <c r="D158" s="33" t="s">
        <v>28</v>
      </c>
      <c r="E158" s="34"/>
      <c r="F158" s="35">
        <f>SUM(F154:F157)</f>
        <v>0</v>
      </c>
      <c r="G158" s="35">
        <f>SUM(G154:G157)</f>
        <v>0</v>
      </c>
      <c r="H158" s="35">
        <f>SUM(H154:H157)</f>
        <v>0</v>
      </c>
      <c r="I158" s="35">
        <f>SUM(I154:I157)</f>
        <v>0</v>
      </c>
      <c r="J158" s="35">
        <f>SUM(J154:J157)</f>
        <v>0</v>
      </c>
      <c r="K158" s="36"/>
      <c r="L158" s="35">
        <f>SUM(L151:L157)</f>
        <v>0</v>
      </c>
    </row>
    <row r="159" spans="1:12" ht="12.75" customHeight="1" x14ac:dyDescent="0.25">
      <c r="A159" s="37">
        <f>A132</f>
        <v>1</v>
      </c>
      <c r="B159" s="38">
        <f>B132</f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x14ac:dyDescent="0.25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 x14ac:dyDescent="0.25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 x14ac:dyDescent="0.25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25">
      <c r="A165" s="30"/>
      <c r="B165" s="31"/>
      <c r="C165" s="32"/>
      <c r="D165" s="33" t="s">
        <v>28</v>
      </c>
      <c r="E165" s="34"/>
      <c r="F165" s="35">
        <f>SUM(F159:F164)</f>
        <v>0</v>
      </c>
      <c r="G165" s="35">
        <f>SUM(G159:G164)</f>
        <v>0</v>
      </c>
      <c r="H165" s="35">
        <f>SUM(H159:H164)</f>
        <v>0</v>
      </c>
      <c r="I165" s="35">
        <f>SUM(I159:I164)</f>
        <v>0</v>
      </c>
      <c r="J165" s="35">
        <f>SUM(J159:J164)</f>
        <v>0</v>
      </c>
      <c r="K165" s="36"/>
      <c r="L165" s="35">
        <v>0</v>
      </c>
    </row>
    <row r="166" spans="1:12" ht="12.75" customHeight="1" x14ac:dyDescent="0.25">
      <c r="A166" s="37">
        <f>A132</f>
        <v>1</v>
      </c>
      <c r="B166" s="38">
        <f>B132</f>
        <v>4</v>
      </c>
      <c r="C166" s="39" t="s">
        <v>41</v>
      </c>
      <c r="D166" s="40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25">
      <c r="A167" s="22"/>
      <c r="B167" s="23"/>
      <c r="C167" s="24"/>
      <c r="D167" s="40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25">
      <c r="A168" s="22"/>
      <c r="B168" s="23"/>
      <c r="C168" s="24"/>
      <c r="D168" s="40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25">
      <c r="A169" s="22"/>
      <c r="B169" s="23"/>
      <c r="C169" s="24"/>
      <c r="D169" s="40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25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25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25">
      <c r="A172" s="30"/>
      <c r="B172" s="31"/>
      <c r="C172" s="32"/>
      <c r="D172" s="41" t="s">
        <v>28</v>
      </c>
      <c r="E172" s="34"/>
      <c r="F172" s="35">
        <f>SUM(F166:F171)</f>
        <v>0</v>
      </c>
      <c r="G172" s="35">
        <f>SUM(G166:G171)</f>
        <v>0</v>
      </c>
      <c r="H172" s="35">
        <f>SUM(H166:H171)</f>
        <v>0</v>
      </c>
      <c r="I172" s="35">
        <f>SUM(I166:I171)</f>
        <v>0</v>
      </c>
      <c r="J172" s="35">
        <f>SUM(J166:J171)</f>
        <v>0</v>
      </c>
      <c r="K172" s="36"/>
      <c r="L172" s="35">
        <v>0</v>
      </c>
    </row>
    <row r="173" spans="1:12" ht="15.75" customHeight="1" x14ac:dyDescent="0.25">
      <c r="A173" s="42">
        <f>A132</f>
        <v>1</v>
      </c>
      <c r="B173" s="43">
        <f>B132</f>
        <v>4</v>
      </c>
      <c r="C173" s="74" t="s">
        <v>43</v>
      </c>
      <c r="D173" s="75"/>
      <c r="E173" s="44"/>
      <c r="F173" s="45">
        <f>F139+F143+F153+F158+F165+F172</f>
        <v>523</v>
      </c>
      <c r="G173" s="45">
        <f>G139+G143+G153+G158+G165+G172</f>
        <v>21</v>
      </c>
      <c r="H173" s="45">
        <f>H139+H143+H153+H158+H165+H172</f>
        <v>17</v>
      </c>
      <c r="I173" s="45">
        <f>I139+I143+I153+I158+I165+I172</f>
        <v>77</v>
      </c>
      <c r="J173" s="45">
        <f>J139+J143+J153+J158+J165+J172</f>
        <v>547</v>
      </c>
      <c r="K173" s="46"/>
      <c r="L173" s="45">
        <f>L139+L143+L153+L158+L165+L172</f>
        <v>64.19</v>
      </c>
    </row>
    <row r="174" spans="1:12" ht="33.75" customHeight="1" x14ac:dyDescent="0.25">
      <c r="A174" s="15">
        <v>1</v>
      </c>
      <c r="B174" s="16">
        <v>5</v>
      </c>
      <c r="C174" s="17" t="s">
        <v>23</v>
      </c>
      <c r="D174" s="58" t="s">
        <v>24</v>
      </c>
      <c r="E174" s="59" t="s">
        <v>75</v>
      </c>
      <c r="F174" s="60">
        <v>100</v>
      </c>
      <c r="G174" s="60">
        <v>21</v>
      </c>
      <c r="H174" s="60">
        <v>15</v>
      </c>
      <c r="I174" s="60">
        <v>4</v>
      </c>
      <c r="J174" s="60">
        <v>250</v>
      </c>
      <c r="K174" s="61" t="s">
        <v>76</v>
      </c>
      <c r="L174" s="60">
        <v>47.9</v>
      </c>
    </row>
    <row r="175" spans="1:12" ht="39.75" customHeight="1" x14ac:dyDescent="0.25">
      <c r="A175" s="22"/>
      <c r="B175" s="23"/>
      <c r="C175" s="24"/>
      <c r="D175" s="62"/>
      <c r="E175" s="63" t="s">
        <v>77</v>
      </c>
      <c r="F175" s="64">
        <v>160</v>
      </c>
      <c r="G175" s="64">
        <v>5</v>
      </c>
      <c r="H175" s="64">
        <v>6</v>
      </c>
      <c r="I175" s="64">
        <v>24</v>
      </c>
      <c r="J175" s="64">
        <v>169</v>
      </c>
      <c r="K175" s="65" t="s">
        <v>65</v>
      </c>
      <c r="L175" s="64">
        <v>9.6</v>
      </c>
    </row>
    <row r="176" spans="1:12" ht="33" customHeight="1" x14ac:dyDescent="0.25">
      <c r="A176" s="22"/>
      <c r="B176" s="23"/>
      <c r="C176" s="24"/>
      <c r="D176" s="66" t="s">
        <v>25</v>
      </c>
      <c r="E176" s="63" t="s">
        <v>78</v>
      </c>
      <c r="F176" s="64">
        <v>200</v>
      </c>
      <c r="G176" s="64">
        <v>1</v>
      </c>
      <c r="H176" s="64">
        <v>0</v>
      </c>
      <c r="I176" s="64">
        <v>15</v>
      </c>
      <c r="J176" s="64">
        <v>62</v>
      </c>
      <c r="K176" s="65" t="s">
        <v>79</v>
      </c>
      <c r="L176" s="64">
        <v>4.3</v>
      </c>
    </row>
    <row r="177" spans="1:12" ht="21" customHeight="1" x14ac:dyDescent="0.25">
      <c r="A177" s="22"/>
      <c r="B177" s="23"/>
      <c r="C177" s="24"/>
      <c r="D177" s="66" t="s">
        <v>26</v>
      </c>
      <c r="E177" s="63" t="s">
        <v>67</v>
      </c>
      <c r="F177" s="64">
        <v>40</v>
      </c>
      <c r="G177" s="64">
        <v>3</v>
      </c>
      <c r="H177" s="64">
        <v>1</v>
      </c>
      <c r="I177" s="64">
        <v>19</v>
      </c>
      <c r="J177" s="64">
        <v>100</v>
      </c>
      <c r="K177" s="65" t="s">
        <v>80</v>
      </c>
      <c r="L177" s="64">
        <v>2.39</v>
      </c>
    </row>
    <row r="178" spans="1:12" ht="12.75" customHeight="1" x14ac:dyDescent="0.25">
      <c r="A178" s="22"/>
      <c r="B178" s="23"/>
      <c r="C178" s="24"/>
      <c r="D178" s="66" t="s">
        <v>27</v>
      </c>
      <c r="E178" s="63"/>
      <c r="F178" s="64"/>
      <c r="G178" s="64"/>
      <c r="H178" s="64"/>
      <c r="I178" s="64"/>
      <c r="J178" s="64"/>
      <c r="K178" s="65"/>
      <c r="L178" s="64"/>
    </row>
    <row r="179" spans="1:12" ht="12.75" customHeight="1" x14ac:dyDescent="0.25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 x14ac:dyDescent="0.25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 x14ac:dyDescent="0.25">
      <c r="A181" s="30"/>
      <c r="B181" s="31"/>
      <c r="C181" s="32"/>
      <c r="D181" s="33" t="s">
        <v>28</v>
      </c>
      <c r="E181" s="34"/>
      <c r="F181" s="35">
        <f>SUM(F174:F180)</f>
        <v>500</v>
      </c>
      <c r="G181" s="35">
        <f>SUM(G174:G180)</f>
        <v>30</v>
      </c>
      <c r="H181" s="35">
        <f>SUM(H174:H180)</f>
        <v>22</v>
      </c>
      <c r="I181" s="35">
        <f>SUM(I174:I180)</f>
        <v>62</v>
      </c>
      <c r="J181" s="35">
        <f>SUM(J174:J180)</f>
        <v>581</v>
      </c>
      <c r="K181" s="36"/>
      <c r="L181" s="35">
        <f>SUM(L174:L180)</f>
        <v>64.19</v>
      </c>
    </row>
    <row r="182" spans="1:12" ht="12.75" customHeight="1" x14ac:dyDescent="0.25">
      <c r="A182" s="37">
        <f>A174</f>
        <v>1</v>
      </c>
      <c r="B182" s="38">
        <f>B174</f>
        <v>5</v>
      </c>
      <c r="C182" s="39" t="s">
        <v>29</v>
      </c>
      <c r="D182" s="40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 x14ac:dyDescent="0.25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 x14ac:dyDescent="0.25">
      <c r="A185" s="30"/>
      <c r="B185" s="31"/>
      <c r="C185" s="32"/>
      <c r="D185" s="33" t="s">
        <v>28</v>
      </c>
      <c r="E185" s="34"/>
      <c r="F185" s="35">
        <f>SUM(F182:F184)</f>
        <v>0</v>
      </c>
      <c r="G185" s="35">
        <f>SUM(G182:G184)</f>
        <v>0</v>
      </c>
      <c r="H185" s="35">
        <f>SUM(H182:H184)</f>
        <v>0</v>
      </c>
      <c r="I185" s="35">
        <f>SUM(I182:I184)</f>
        <v>0</v>
      </c>
      <c r="J185" s="35">
        <f>SUM(J182:J184)</f>
        <v>0</v>
      </c>
      <c r="K185" s="36"/>
      <c r="L185" s="35">
        <v>0</v>
      </c>
    </row>
    <row r="186" spans="1:12" ht="12.75" customHeight="1" x14ac:dyDescent="0.25">
      <c r="A186" s="37">
        <f>A174</f>
        <v>1</v>
      </c>
      <c r="B186" s="38">
        <f>B174</f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25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25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 x14ac:dyDescent="0.25">
      <c r="A195" s="30"/>
      <c r="B195" s="31"/>
      <c r="C195" s="32"/>
      <c r="D195" s="33" t="s">
        <v>28</v>
      </c>
      <c r="E195" s="34"/>
      <c r="F195" s="35">
        <f>SUM(F186:F194)</f>
        <v>0</v>
      </c>
      <c r="G195" s="35">
        <f>SUM(G186:G194)</f>
        <v>0</v>
      </c>
      <c r="H195" s="35">
        <f>SUM(H186:H194)</f>
        <v>0</v>
      </c>
      <c r="I195" s="35">
        <f>SUM(I186:I194)</f>
        <v>0</v>
      </c>
      <c r="J195" s="35">
        <f>SUM(J186:J194)</f>
        <v>0</v>
      </c>
      <c r="K195" s="36"/>
      <c r="L195" s="35">
        <v>0</v>
      </c>
    </row>
    <row r="196" spans="1:12" ht="12.75" customHeight="1" x14ac:dyDescent="0.25">
      <c r="A196" s="37">
        <f>A174</f>
        <v>1</v>
      </c>
      <c r="B196" s="38">
        <f>B174</f>
        <v>5</v>
      </c>
      <c r="C196" s="39" t="s">
        <v>38</v>
      </c>
      <c r="D196" s="40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 x14ac:dyDescent="0.25">
      <c r="A197" s="22"/>
      <c r="B197" s="23"/>
      <c r="C197" s="24"/>
      <c r="D197" s="40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 x14ac:dyDescent="0.25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 x14ac:dyDescent="0.25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 x14ac:dyDescent="0.25">
      <c r="A200" s="30"/>
      <c r="B200" s="31"/>
      <c r="C200" s="32"/>
      <c r="D200" s="33" t="s">
        <v>28</v>
      </c>
      <c r="E200" s="34"/>
      <c r="F200" s="35">
        <f>SUM(F196:F199)</f>
        <v>0</v>
      </c>
      <c r="G200" s="35">
        <f>SUM(G196:G199)</f>
        <v>0</v>
      </c>
      <c r="H200" s="35">
        <f>SUM(H196:H199)</f>
        <v>0</v>
      </c>
      <c r="I200" s="35">
        <f>SUM(I196:I199)</f>
        <v>0</v>
      </c>
      <c r="J200" s="35">
        <f>SUM(J196:J199)</f>
        <v>0</v>
      </c>
      <c r="K200" s="36"/>
      <c r="L200" s="35">
        <f>SUM(L193:L199)</f>
        <v>0</v>
      </c>
    </row>
    <row r="201" spans="1:12" ht="12.75" customHeight="1" x14ac:dyDescent="0.25">
      <c r="A201" s="37">
        <f>A174</f>
        <v>1</v>
      </c>
      <c r="B201" s="38">
        <f>B174</f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25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 x14ac:dyDescent="0.25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 x14ac:dyDescent="0.25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 x14ac:dyDescent="0.25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 x14ac:dyDescent="0.25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 x14ac:dyDescent="0.25">
      <c r="A207" s="30"/>
      <c r="B207" s="31"/>
      <c r="C207" s="32"/>
      <c r="D207" s="33" t="s">
        <v>28</v>
      </c>
      <c r="E207" s="34"/>
      <c r="F207" s="35">
        <f>SUM(F201:F206)</f>
        <v>0</v>
      </c>
      <c r="G207" s="35">
        <f>SUM(G201:G206)</f>
        <v>0</v>
      </c>
      <c r="H207" s="35">
        <f>SUM(H201:H206)</f>
        <v>0</v>
      </c>
      <c r="I207" s="35">
        <f>SUM(I201:I206)</f>
        <v>0</v>
      </c>
      <c r="J207" s="35">
        <f>SUM(J201:J206)</f>
        <v>0</v>
      </c>
      <c r="K207" s="36"/>
      <c r="L207" s="35">
        <v>0</v>
      </c>
    </row>
    <row r="208" spans="1:12" ht="12.75" customHeight="1" x14ac:dyDescent="0.25">
      <c r="A208" s="37">
        <f>A174</f>
        <v>1</v>
      </c>
      <c r="B208" s="38">
        <f>B174</f>
        <v>5</v>
      </c>
      <c r="C208" s="39" t="s">
        <v>41</v>
      </c>
      <c r="D208" s="40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 x14ac:dyDescent="0.25">
      <c r="A209" s="22"/>
      <c r="B209" s="23"/>
      <c r="C209" s="24"/>
      <c r="D209" s="40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 x14ac:dyDescent="0.25">
      <c r="A210" s="22"/>
      <c r="B210" s="23"/>
      <c r="C210" s="24"/>
      <c r="D210" s="40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25">
      <c r="A211" s="22"/>
      <c r="B211" s="23"/>
      <c r="C211" s="24"/>
      <c r="D211" s="40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 x14ac:dyDescent="0.25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 x14ac:dyDescent="0.25">
      <c r="A214" s="30"/>
      <c r="B214" s="31"/>
      <c r="C214" s="32"/>
      <c r="D214" s="41" t="s">
        <v>28</v>
      </c>
      <c r="E214" s="34"/>
      <c r="F214" s="35">
        <f>SUM(F208:F213)</f>
        <v>0</v>
      </c>
      <c r="G214" s="35">
        <f>SUM(G208:G213)</f>
        <v>0</v>
      </c>
      <c r="H214" s="35">
        <f>SUM(H208:H213)</f>
        <v>0</v>
      </c>
      <c r="I214" s="35">
        <f>SUM(I208:I213)</f>
        <v>0</v>
      </c>
      <c r="J214" s="35">
        <f>SUM(J208:J213)</f>
        <v>0</v>
      </c>
      <c r="K214" s="36"/>
      <c r="L214" s="35">
        <v>0</v>
      </c>
    </row>
    <row r="215" spans="1:12" ht="15.75" customHeight="1" x14ac:dyDescent="0.25">
      <c r="A215" s="42">
        <f>A174</f>
        <v>1</v>
      </c>
      <c r="B215" s="43">
        <f>B174</f>
        <v>5</v>
      </c>
      <c r="C215" s="74" t="s">
        <v>43</v>
      </c>
      <c r="D215" s="75"/>
      <c r="E215" s="44"/>
      <c r="F215" s="45">
        <f>F181+F185+F195+F200+F207+F214</f>
        <v>500</v>
      </c>
      <c r="G215" s="45">
        <f>G181+G185+G195+G200+G207+G214</f>
        <v>30</v>
      </c>
      <c r="H215" s="45">
        <f>H181+H185+H195+H200+H207+H214</f>
        <v>22</v>
      </c>
      <c r="I215" s="45">
        <f>I181+I185+I195+I200+I207+I214</f>
        <v>62</v>
      </c>
      <c r="J215" s="45">
        <f>J181+J185+J195+J200+J207+J214</f>
        <v>581</v>
      </c>
      <c r="K215" s="46"/>
      <c r="L215" s="45">
        <f>L181+L185+L195+L200+L207+L214</f>
        <v>64.19</v>
      </c>
    </row>
    <row r="216" spans="1:12" ht="40.5" customHeight="1" x14ac:dyDescent="0.25">
      <c r="A216" s="15">
        <v>1</v>
      </c>
      <c r="B216" s="16">
        <v>6</v>
      </c>
      <c r="C216" s="17" t="s">
        <v>23</v>
      </c>
      <c r="D216" s="18" t="s">
        <v>24</v>
      </c>
      <c r="E216" s="19" t="s">
        <v>81</v>
      </c>
      <c r="F216" s="20">
        <v>185</v>
      </c>
      <c r="G216" s="20">
        <v>6</v>
      </c>
      <c r="H216" s="20">
        <v>12</v>
      </c>
      <c r="I216" s="20">
        <v>36</v>
      </c>
      <c r="J216" s="20">
        <v>272</v>
      </c>
      <c r="K216" s="21" t="s">
        <v>65</v>
      </c>
      <c r="L216" s="20">
        <v>19.5</v>
      </c>
    </row>
    <row r="217" spans="1:12" ht="24.75" customHeight="1" x14ac:dyDescent="0.25">
      <c r="A217" s="22"/>
      <c r="B217" s="23"/>
      <c r="C217" s="24"/>
      <c r="D217" s="25"/>
      <c r="E217" s="26" t="s">
        <v>82</v>
      </c>
      <c r="F217" s="27">
        <v>75</v>
      </c>
      <c r="G217" s="27">
        <v>11</v>
      </c>
      <c r="H217" s="27">
        <v>8</v>
      </c>
      <c r="I217" s="27">
        <v>23</v>
      </c>
      <c r="J217" s="27">
        <v>214</v>
      </c>
      <c r="K217" s="28" t="s">
        <v>84</v>
      </c>
      <c r="L217" s="27">
        <v>28.69</v>
      </c>
    </row>
    <row r="218" spans="1:12" ht="27.75" customHeight="1" x14ac:dyDescent="0.25">
      <c r="A218" s="22"/>
      <c r="B218" s="23"/>
      <c r="C218" s="24"/>
      <c r="D218" s="29" t="s">
        <v>25</v>
      </c>
      <c r="E218" s="26" t="s">
        <v>85</v>
      </c>
      <c r="F218" s="27">
        <v>222</v>
      </c>
      <c r="G218" s="27">
        <v>0</v>
      </c>
      <c r="H218" s="27">
        <v>0</v>
      </c>
      <c r="I218" s="27">
        <v>15</v>
      </c>
      <c r="J218" s="27">
        <v>59</v>
      </c>
      <c r="K218" s="28" t="s">
        <v>86</v>
      </c>
      <c r="L218" s="27">
        <v>5</v>
      </c>
    </row>
    <row r="219" spans="1:12" ht="12.75" customHeight="1" x14ac:dyDescent="0.25">
      <c r="A219" s="22"/>
      <c r="B219" s="23"/>
      <c r="C219" s="24"/>
      <c r="D219" s="29" t="s">
        <v>26</v>
      </c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 x14ac:dyDescent="0.25">
      <c r="A220" s="22"/>
      <c r="B220" s="23"/>
      <c r="C220" s="24"/>
      <c r="D220" s="29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25">
      <c r="A221" s="22"/>
      <c r="B221" s="23"/>
      <c r="C221" s="24"/>
      <c r="D221" s="67" t="s">
        <v>51</v>
      </c>
      <c r="E221" s="26" t="s">
        <v>83</v>
      </c>
      <c r="F221" s="27">
        <v>27</v>
      </c>
      <c r="G221" s="27">
        <v>1</v>
      </c>
      <c r="H221" s="27">
        <v>6</v>
      </c>
      <c r="I221" s="27">
        <v>14</v>
      </c>
      <c r="J221" s="27">
        <v>90</v>
      </c>
      <c r="K221" s="28"/>
      <c r="L221" s="27">
        <v>11</v>
      </c>
    </row>
    <row r="222" spans="1:12" ht="12.75" customHeight="1" x14ac:dyDescent="0.25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28"/>
      <c r="L222" s="27"/>
    </row>
    <row r="223" spans="1:12" ht="12.75" customHeight="1" x14ac:dyDescent="0.25">
      <c r="A223" s="30"/>
      <c r="B223" s="31"/>
      <c r="C223" s="32"/>
      <c r="D223" s="33" t="s">
        <v>28</v>
      </c>
      <c r="E223" s="34"/>
      <c r="F223" s="35">
        <f>SUM(F216:F222)</f>
        <v>509</v>
      </c>
      <c r="G223" s="35">
        <f>SUM(G216:G222)</f>
        <v>18</v>
      </c>
      <c r="H223" s="35">
        <f>SUM(H216:H222)</f>
        <v>26</v>
      </c>
      <c r="I223" s="35">
        <f>SUM(I216:I222)</f>
        <v>88</v>
      </c>
      <c r="J223" s="35">
        <f>SUM(J216:J222)</f>
        <v>635</v>
      </c>
      <c r="K223" s="36"/>
      <c r="L223" s="35">
        <f>SUM(L216:L222)</f>
        <v>64.19</v>
      </c>
    </row>
    <row r="224" spans="1:12" ht="12.75" customHeight="1" x14ac:dyDescent="0.25">
      <c r="A224" s="37">
        <f>A216</f>
        <v>1</v>
      </c>
      <c r="B224" s="38">
        <f>B216</f>
        <v>6</v>
      </c>
      <c r="C224" s="39" t="s">
        <v>29</v>
      </c>
      <c r="D224" s="40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 x14ac:dyDescent="0.25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 x14ac:dyDescent="0.25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 x14ac:dyDescent="0.25">
      <c r="A227" s="30"/>
      <c r="B227" s="31"/>
      <c r="C227" s="32"/>
      <c r="D227" s="33" t="s">
        <v>28</v>
      </c>
      <c r="E227" s="34"/>
      <c r="F227" s="35">
        <f>SUM(F224:F226)</f>
        <v>0</v>
      </c>
      <c r="G227" s="35">
        <f>SUM(G224:G226)</f>
        <v>0</v>
      </c>
      <c r="H227" s="35">
        <f>SUM(H224:H226)</f>
        <v>0</v>
      </c>
      <c r="I227" s="35">
        <f>SUM(I224:I226)</f>
        <v>0</v>
      </c>
      <c r="J227" s="35">
        <f>SUM(J224:J226)</f>
        <v>0</v>
      </c>
      <c r="K227" s="36"/>
      <c r="L227" s="35">
        <v>0</v>
      </c>
    </row>
    <row r="228" spans="1:12" ht="12.75" customHeight="1" x14ac:dyDescent="0.25">
      <c r="A228" s="37">
        <f>A216</f>
        <v>1</v>
      </c>
      <c r="B228" s="38">
        <f>B216</f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 x14ac:dyDescent="0.25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 x14ac:dyDescent="0.25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 x14ac:dyDescent="0.25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 x14ac:dyDescent="0.25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 x14ac:dyDescent="0.25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 x14ac:dyDescent="0.25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 x14ac:dyDescent="0.25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 x14ac:dyDescent="0.25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 x14ac:dyDescent="0.25">
      <c r="A237" s="30"/>
      <c r="B237" s="31"/>
      <c r="C237" s="32"/>
      <c r="D237" s="33" t="s">
        <v>28</v>
      </c>
      <c r="E237" s="34"/>
      <c r="F237" s="35">
        <f>SUM(F228:F236)</f>
        <v>0</v>
      </c>
      <c r="G237" s="35">
        <f>SUM(G228:G236)</f>
        <v>0</v>
      </c>
      <c r="H237" s="35">
        <f>SUM(H228:H236)</f>
        <v>0</v>
      </c>
      <c r="I237" s="35">
        <f>SUM(I228:I236)</f>
        <v>0</v>
      </c>
      <c r="J237" s="35">
        <f>SUM(J228:J236)</f>
        <v>0</v>
      </c>
      <c r="K237" s="36"/>
      <c r="L237" s="35">
        <v>0</v>
      </c>
    </row>
    <row r="238" spans="1:12" ht="12.75" customHeight="1" x14ac:dyDescent="0.25">
      <c r="A238" s="37">
        <f>A216</f>
        <v>1</v>
      </c>
      <c r="B238" s="38">
        <f>B216</f>
        <v>6</v>
      </c>
      <c r="C238" s="39" t="s">
        <v>38</v>
      </c>
      <c r="D238" s="40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 x14ac:dyDescent="0.25">
      <c r="A239" s="22"/>
      <c r="B239" s="23"/>
      <c r="C239" s="24"/>
      <c r="D239" s="40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 x14ac:dyDescent="0.25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 x14ac:dyDescent="0.25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 x14ac:dyDescent="0.25">
      <c r="A242" s="30"/>
      <c r="B242" s="31"/>
      <c r="C242" s="32"/>
      <c r="D242" s="33" t="s">
        <v>28</v>
      </c>
      <c r="E242" s="34"/>
      <c r="F242" s="35">
        <f>SUM(F238:F241)</f>
        <v>0</v>
      </c>
      <c r="G242" s="35">
        <f>SUM(G238:G241)</f>
        <v>0</v>
      </c>
      <c r="H242" s="35">
        <f>SUM(H238:H241)</f>
        <v>0</v>
      </c>
      <c r="I242" s="35">
        <f>SUM(I238:I241)</f>
        <v>0</v>
      </c>
      <c r="J242" s="35">
        <f>SUM(J238:J241)</f>
        <v>0</v>
      </c>
      <c r="K242" s="36"/>
      <c r="L242" s="35">
        <v>0</v>
      </c>
    </row>
    <row r="243" spans="1:12" ht="12.75" customHeight="1" x14ac:dyDescent="0.25">
      <c r="A243" s="37">
        <f>A216</f>
        <v>1</v>
      </c>
      <c r="B243" s="38">
        <f>B216</f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 x14ac:dyDescent="0.25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 x14ac:dyDescent="0.25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 x14ac:dyDescent="0.25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 x14ac:dyDescent="0.25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 x14ac:dyDescent="0.25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 x14ac:dyDescent="0.25">
      <c r="A249" s="30"/>
      <c r="B249" s="31"/>
      <c r="C249" s="32"/>
      <c r="D249" s="33" t="s">
        <v>28</v>
      </c>
      <c r="E249" s="34"/>
      <c r="F249" s="35">
        <f>SUM(F243:F248)</f>
        <v>0</v>
      </c>
      <c r="G249" s="35">
        <f>SUM(G243:G248)</f>
        <v>0</v>
      </c>
      <c r="H249" s="35">
        <f>SUM(H243:H248)</f>
        <v>0</v>
      </c>
      <c r="I249" s="35">
        <f>SUM(I243:I248)</f>
        <v>0</v>
      </c>
      <c r="J249" s="35">
        <f>SUM(J243:J248)</f>
        <v>0</v>
      </c>
      <c r="K249" s="36"/>
      <c r="L249" s="35">
        <v>0</v>
      </c>
    </row>
    <row r="250" spans="1:12" ht="12.75" customHeight="1" x14ac:dyDescent="0.25">
      <c r="A250" s="37">
        <f>A216</f>
        <v>1</v>
      </c>
      <c r="B250" s="38">
        <f>B216</f>
        <v>6</v>
      </c>
      <c r="C250" s="39" t="s">
        <v>41</v>
      </c>
      <c r="D250" s="40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 x14ac:dyDescent="0.25">
      <c r="A251" s="22"/>
      <c r="B251" s="23"/>
      <c r="C251" s="24"/>
      <c r="D251" s="40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 x14ac:dyDescent="0.25">
      <c r="A252" s="22"/>
      <c r="B252" s="23"/>
      <c r="C252" s="24"/>
      <c r="D252" s="40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 x14ac:dyDescent="0.25">
      <c r="A253" s="22"/>
      <c r="B253" s="23"/>
      <c r="C253" s="24"/>
      <c r="D253" s="40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 x14ac:dyDescent="0.25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 x14ac:dyDescent="0.25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 x14ac:dyDescent="0.25">
      <c r="A256" s="30"/>
      <c r="B256" s="31"/>
      <c r="C256" s="32"/>
      <c r="D256" s="41" t="s">
        <v>28</v>
      </c>
      <c r="E256" s="34"/>
      <c r="F256" s="35">
        <f>SUM(F250:F255)</f>
        <v>0</v>
      </c>
      <c r="G256" s="35">
        <f>SUM(G250:G255)</f>
        <v>0</v>
      </c>
      <c r="H256" s="35">
        <f>SUM(H250:H255)</f>
        <v>0</v>
      </c>
      <c r="I256" s="35">
        <f>SUM(I250:I255)</f>
        <v>0</v>
      </c>
      <c r="J256" s="35">
        <f>SUM(J250:J255)</f>
        <v>0</v>
      </c>
      <c r="K256" s="36"/>
      <c r="L256" s="35">
        <v>0</v>
      </c>
    </row>
    <row r="257" spans="1:12" ht="15.75" customHeight="1" x14ac:dyDescent="0.25">
      <c r="A257" s="42">
        <f>A216</f>
        <v>1</v>
      </c>
      <c r="B257" s="43">
        <f>B216</f>
        <v>6</v>
      </c>
      <c r="C257" s="74" t="s">
        <v>43</v>
      </c>
      <c r="D257" s="75"/>
      <c r="E257" s="44"/>
      <c r="F257" s="45">
        <f>F223+F227+F237+F242+F249+F256</f>
        <v>509</v>
      </c>
      <c r="G257" s="45">
        <f>G223+G227+G237+G242+G249+G256</f>
        <v>18</v>
      </c>
      <c r="H257" s="45">
        <f>H223+H227+H237+H242+H249+H256</f>
        <v>26</v>
      </c>
      <c r="I257" s="45">
        <f>I223+I227+I237+I242+I249+I256</f>
        <v>88</v>
      </c>
      <c r="J257" s="45">
        <f>J223+J227+J237+J242+J249+J256</f>
        <v>635</v>
      </c>
      <c r="K257" s="46"/>
      <c r="L257" s="45">
        <f>L223+L227+L237+L242+L249+L256</f>
        <v>64.19</v>
      </c>
    </row>
    <row r="258" spans="1:12" ht="12.75" customHeight="1" x14ac:dyDescent="0.25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 x14ac:dyDescent="0.25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 x14ac:dyDescent="0.25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 x14ac:dyDescent="0.25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 x14ac:dyDescent="0.25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 x14ac:dyDescent="0.25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 x14ac:dyDescent="0.25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 x14ac:dyDescent="0.25">
      <c r="A265" s="30"/>
      <c r="B265" s="31"/>
      <c r="C265" s="32"/>
      <c r="D265" s="33" t="s">
        <v>28</v>
      </c>
      <c r="E265" s="34"/>
      <c r="F265" s="35">
        <f>SUM(F258:F264)</f>
        <v>0</v>
      </c>
      <c r="G265" s="35">
        <f>SUM(G258:G264)</f>
        <v>0</v>
      </c>
      <c r="H265" s="35">
        <f>SUM(H258:H264)</f>
        <v>0</v>
      </c>
      <c r="I265" s="35">
        <f>SUM(I258:I264)</f>
        <v>0</v>
      </c>
      <c r="J265" s="35">
        <f>SUM(J258:J264)</f>
        <v>0</v>
      </c>
      <c r="K265" s="36"/>
      <c r="L265" s="35">
        <f>SUM(L258:L264)</f>
        <v>0</v>
      </c>
    </row>
    <row r="266" spans="1:12" ht="12.75" customHeight="1" x14ac:dyDescent="0.25">
      <c r="A266" s="37">
        <f>A258</f>
        <v>1</v>
      </c>
      <c r="B266" s="38">
        <f>B258</f>
        <v>7</v>
      </c>
      <c r="C266" s="39" t="s">
        <v>29</v>
      </c>
      <c r="D266" s="40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 x14ac:dyDescent="0.25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 x14ac:dyDescent="0.25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 x14ac:dyDescent="0.25">
      <c r="A269" s="30"/>
      <c r="B269" s="31"/>
      <c r="C269" s="32"/>
      <c r="D269" s="33" t="s">
        <v>28</v>
      </c>
      <c r="E269" s="34"/>
      <c r="F269" s="35">
        <f>SUM(F266:F268)</f>
        <v>0</v>
      </c>
      <c r="G269" s="35">
        <f>SUM(G266:G268)</f>
        <v>0</v>
      </c>
      <c r="H269" s="35">
        <f>SUM(H266:H268)</f>
        <v>0</v>
      </c>
      <c r="I269" s="35">
        <f>SUM(I266:I268)</f>
        <v>0</v>
      </c>
      <c r="J269" s="35">
        <f>SUM(J266:J268)</f>
        <v>0</v>
      </c>
      <c r="K269" s="36"/>
      <c r="L269" s="35">
        <v>0</v>
      </c>
    </row>
    <row r="270" spans="1:12" ht="12.75" customHeight="1" x14ac:dyDescent="0.25">
      <c r="A270" s="37">
        <f>A258</f>
        <v>1</v>
      </c>
      <c r="B270" s="38">
        <f>B258</f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 x14ac:dyDescent="0.25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 x14ac:dyDescent="0.25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 x14ac:dyDescent="0.25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 x14ac:dyDescent="0.25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 x14ac:dyDescent="0.25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 x14ac:dyDescent="0.25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 x14ac:dyDescent="0.25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 x14ac:dyDescent="0.25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 x14ac:dyDescent="0.25">
      <c r="A279" s="30"/>
      <c r="B279" s="31"/>
      <c r="C279" s="32"/>
      <c r="D279" s="33" t="s">
        <v>28</v>
      </c>
      <c r="E279" s="34"/>
      <c r="F279" s="35">
        <f>SUM(F270:F278)</f>
        <v>0</v>
      </c>
      <c r="G279" s="35">
        <f>SUM(G270:G278)</f>
        <v>0</v>
      </c>
      <c r="H279" s="35">
        <f>SUM(H270:H278)</f>
        <v>0</v>
      </c>
      <c r="I279" s="35">
        <f>SUM(I270:I278)</f>
        <v>0</v>
      </c>
      <c r="J279" s="35">
        <f>SUM(J270:J278)</f>
        <v>0</v>
      </c>
      <c r="K279" s="36"/>
      <c r="L279" s="35">
        <v>0</v>
      </c>
    </row>
    <row r="280" spans="1:12" ht="12.75" customHeight="1" x14ac:dyDescent="0.25">
      <c r="A280" s="37">
        <f>A258</f>
        <v>1</v>
      </c>
      <c r="B280" s="38">
        <f>B258</f>
        <v>7</v>
      </c>
      <c r="C280" s="39" t="s">
        <v>38</v>
      </c>
      <c r="D280" s="40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 x14ac:dyDescent="0.25">
      <c r="A281" s="22"/>
      <c r="B281" s="23"/>
      <c r="C281" s="24"/>
      <c r="D281" s="40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 x14ac:dyDescent="0.25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 x14ac:dyDescent="0.25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 x14ac:dyDescent="0.25">
      <c r="A284" s="30"/>
      <c r="B284" s="31"/>
      <c r="C284" s="32"/>
      <c r="D284" s="33" t="s">
        <v>28</v>
      </c>
      <c r="E284" s="34"/>
      <c r="F284" s="35">
        <f>SUM(F280:F283)</f>
        <v>0</v>
      </c>
      <c r="G284" s="35">
        <f>SUM(G280:G283)</f>
        <v>0</v>
      </c>
      <c r="H284" s="35">
        <f>SUM(H280:H283)</f>
        <v>0</v>
      </c>
      <c r="I284" s="35">
        <f>SUM(I280:I283)</f>
        <v>0</v>
      </c>
      <c r="J284" s="35">
        <f>SUM(J280:J283)</f>
        <v>0</v>
      </c>
      <c r="K284" s="36"/>
      <c r="L284" s="35">
        <f>SUM(L277:L283)</f>
        <v>0</v>
      </c>
    </row>
    <row r="285" spans="1:12" ht="12.75" customHeight="1" x14ac:dyDescent="0.25">
      <c r="A285" s="37">
        <f>A258</f>
        <v>1</v>
      </c>
      <c r="B285" s="38">
        <f>B258</f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 x14ac:dyDescent="0.25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 x14ac:dyDescent="0.25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 x14ac:dyDescent="0.25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 x14ac:dyDescent="0.25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 x14ac:dyDescent="0.25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 x14ac:dyDescent="0.25">
      <c r="A291" s="30"/>
      <c r="B291" s="31"/>
      <c r="C291" s="32"/>
      <c r="D291" s="33" t="s">
        <v>28</v>
      </c>
      <c r="E291" s="34"/>
      <c r="F291" s="35">
        <f>SUM(F285:F290)</f>
        <v>0</v>
      </c>
      <c r="G291" s="35">
        <f>SUM(G285:G290)</f>
        <v>0</v>
      </c>
      <c r="H291" s="35">
        <f>SUM(H285:H290)</f>
        <v>0</v>
      </c>
      <c r="I291" s="35">
        <f>SUM(I285:I290)</f>
        <v>0</v>
      </c>
      <c r="J291" s="35">
        <f>SUM(J285:J290)</f>
        <v>0</v>
      </c>
      <c r="K291" s="36"/>
      <c r="L291" s="35">
        <v>0</v>
      </c>
    </row>
    <row r="292" spans="1:12" ht="12.75" customHeight="1" x14ac:dyDescent="0.25">
      <c r="A292" s="37">
        <f>A258</f>
        <v>1</v>
      </c>
      <c r="B292" s="38">
        <f>B258</f>
        <v>7</v>
      </c>
      <c r="C292" s="39" t="s">
        <v>41</v>
      </c>
      <c r="D292" s="40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 x14ac:dyDescent="0.25">
      <c r="A293" s="22"/>
      <c r="B293" s="23"/>
      <c r="C293" s="24"/>
      <c r="D293" s="40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 x14ac:dyDescent="0.25">
      <c r="A294" s="22"/>
      <c r="B294" s="23"/>
      <c r="C294" s="24"/>
      <c r="D294" s="40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 x14ac:dyDescent="0.25">
      <c r="A295" s="22"/>
      <c r="B295" s="23"/>
      <c r="C295" s="24"/>
      <c r="D295" s="40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 x14ac:dyDescent="0.25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 x14ac:dyDescent="0.25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 x14ac:dyDescent="0.25">
      <c r="A298" s="30"/>
      <c r="B298" s="31"/>
      <c r="C298" s="32"/>
      <c r="D298" s="41" t="s">
        <v>28</v>
      </c>
      <c r="E298" s="34"/>
      <c r="F298" s="35">
        <f>SUM(F292:F297)</f>
        <v>0</v>
      </c>
      <c r="G298" s="35">
        <f>SUM(G292:G297)</f>
        <v>0</v>
      </c>
      <c r="H298" s="35">
        <f>SUM(H292:H297)</f>
        <v>0</v>
      </c>
      <c r="I298" s="35">
        <f>SUM(I292:I297)</f>
        <v>0</v>
      </c>
      <c r="J298" s="35">
        <f>SUM(J292:J297)</f>
        <v>0</v>
      </c>
      <c r="K298" s="36"/>
      <c r="L298" s="35">
        <v>0</v>
      </c>
    </row>
    <row r="299" spans="1:12" ht="15.75" customHeight="1" thickBot="1" x14ac:dyDescent="0.3">
      <c r="A299" s="42">
        <f>A258</f>
        <v>1</v>
      </c>
      <c r="B299" s="43">
        <f>B258</f>
        <v>7</v>
      </c>
      <c r="C299" s="74" t="s">
        <v>43</v>
      </c>
      <c r="D299" s="75"/>
      <c r="E299" s="44"/>
      <c r="F299" s="45">
        <f>F265+F269+F279+F284+F291+F298</f>
        <v>0</v>
      </c>
      <c r="G299" s="45">
        <f>G265+G269+G279+G284+G291+G298</f>
        <v>0</v>
      </c>
      <c r="H299" s="45">
        <f>H265+H269+H279+H284+H291+H298</f>
        <v>0</v>
      </c>
      <c r="I299" s="45">
        <f>I265+I269+I279+I284+I291+I298</f>
        <v>0</v>
      </c>
      <c r="J299" s="45">
        <f>J265+J269+J279+J284+J291+J298</f>
        <v>0</v>
      </c>
      <c r="K299" s="46"/>
      <c r="L299" s="45">
        <f>L265+L269+L279+L284+L291+L298</f>
        <v>0</v>
      </c>
    </row>
    <row r="300" spans="1:12" ht="28.5" customHeight="1" x14ac:dyDescent="0.25">
      <c r="A300" s="15">
        <v>2</v>
      </c>
      <c r="B300" s="16">
        <v>1</v>
      </c>
      <c r="C300" s="17" t="s">
        <v>23</v>
      </c>
      <c r="D300" s="18" t="s">
        <v>24</v>
      </c>
      <c r="E300" s="26" t="s">
        <v>88</v>
      </c>
      <c r="F300" s="20">
        <v>100</v>
      </c>
      <c r="G300" s="20">
        <v>10</v>
      </c>
      <c r="H300" s="20">
        <v>11</v>
      </c>
      <c r="I300" s="20">
        <v>10</v>
      </c>
      <c r="J300" s="20">
        <v>180</v>
      </c>
      <c r="K300" s="21" t="s">
        <v>90</v>
      </c>
      <c r="L300" s="20">
        <v>46.7</v>
      </c>
    </row>
    <row r="301" spans="1:12" ht="55.5" customHeight="1" x14ac:dyDescent="0.25">
      <c r="A301" s="22"/>
      <c r="B301" s="23"/>
      <c r="C301" s="24"/>
      <c r="D301" s="25"/>
      <c r="E301" s="26" t="s">
        <v>89</v>
      </c>
      <c r="F301" s="27">
        <v>190</v>
      </c>
      <c r="G301" s="27">
        <v>7</v>
      </c>
      <c r="H301" s="27">
        <v>5</v>
      </c>
      <c r="I301" s="27">
        <v>37</v>
      </c>
      <c r="J301" s="27">
        <v>220</v>
      </c>
      <c r="K301" s="28" t="s">
        <v>91</v>
      </c>
      <c r="L301" s="27">
        <v>13.8</v>
      </c>
    </row>
    <row r="302" spans="1:12" ht="33.75" customHeight="1" x14ac:dyDescent="0.25">
      <c r="A302" s="22"/>
      <c r="B302" s="23"/>
      <c r="C302" s="24"/>
      <c r="D302" s="29" t="s">
        <v>25</v>
      </c>
      <c r="E302" s="26" t="s">
        <v>59</v>
      </c>
      <c r="F302" s="27">
        <v>210</v>
      </c>
      <c r="G302" s="27">
        <v>0</v>
      </c>
      <c r="H302" s="27">
        <v>0</v>
      </c>
      <c r="I302" s="27">
        <v>10</v>
      </c>
      <c r="J302" s="27">
        <v>38</v>
      </c>
      <c r="K302" s="28" t="s">
        <v>92</v>
      </c>
      <c r="L302" s="27">
        <v>2.2999999999999998</v>
      </c>
    </row>
    <row r="303" spans="1:12" ht="12.75" customHeight="1" x14ac:dyDescent="0.25">
      <c r="A303" s="22"/>
      <c r="B303" s="23"/>
      <c r="C303" s="24"/>
      <c r="D303" s="29" t="s">
        <v>26</v>
      </c>
      <c r="E303" s="26" t="s">
        <v>67</v>
      </c>
      <c r="F303" s="27">
        <v>23</v>
      </c>
      <c r="G303" s="27">
        <v>2</v>
      </c>
      <c r="H303" s="27">
        <v>1</v>
      </c>
      <c r="I303" s="27">
        <v>11</v>
      </c>
      <c r="J303" s="27">
        <v>58</v>
      </c>
      <c r="K303" s="28" t="s">
        <v>80</v>
      </c>
      <c r="L303" s="27">
        <v>1.39</v>
      </c>
    </row>
    <row r="304" spans="1:12" ht="12.75" customHeight="1" x14ac:dyDescent="0.25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 x14ac:dyDescent="0.25">
      <c r="A305" s="22"/>
      <c r="B305" s="23"/>
      <c r="C305" s="24"/>
      <c r="D305" s="25"/>
      <c r="E305" s="26"/>
      <c r="F305" s="27"/>
      <c r="G305" s="27"/>
      <c r="H305" s="27"/>
      <c r="I305" s="27"/>
      <c r="J305" s="27"/>
      <c r="K305" s="28"/>
      <c r="L305" s="27"/>
    </row>
    <row r="306" spans="1:12" ht="12.75" customHeight="1" x14ac:dyDescent="0.25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/>
    </row>
    <row r="307" spans="1:12" ht="12.75" customHeight="1" x14ac:dyDescent="0.25">
      <c r="A307" s="30"/>
      <c r="B307" s="31"/>
      <c r="C307" s="32"/>
      <c r="D307" s="33" t="s">
        <v>28</v>
      </c>
      <c r="E307" s="34"/>
      <c r="F307" s="35">
        <f>SUM(F300:F306)</f>
        <v>523</v>
      </c>
      <c r="G307" s="35">
        <f>SUM(G300:G306)</f>
        <v>19</v>
      </c>
      <c r="H307" s="35">
        <f>SUM(H300:H306)</f>
        <v>17</v>
      </c>
      <c r="I307" s="35">
        <f>SUM(I300:I306)</f>
        <v>68</v>
      </c>
      <c r="J307" s="35">
        <f>SUM(J300:J306)</f>
        <v>496</v>
      </c>
      <c r="K307" s="36"/>
      <c r="L307" s="35">
        <f>SUM(L300:L306)</f>
        <v>64.19</v>
      </c>
    </row>
    <row r="308" spans="1:12" ht="12.75" customHeight="1" x14ac:dyDescent="0.25">
      <c r="A308" s="37">
        <f>A300</f>
        <v>2</v>
      </c>
      <c r="B308" s="38">
        <f>B300</f>
        <v>1</v>
      </c>
      <c r="C308" s="39" t="s">
        <v>29</v>
      </c>
      <c r="D308" s="40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 x14ac:dyDescent="0.25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 x14ac:dyDescent="0.25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 x14ac:dyDescent="0.25">
      <c r="A311" s="30"/>
      <c r="B311" s="31"/>
      <c r="C311" s="32"/>
      <c r="D311" s="33" t="s">
        <v>28</v>
      </c>
      <c r="E311" s="34"/>
      <c r="F311" s="35">
        <f>SUM(F308:F310)</f>
        <v>0</v>
      </c>
      <c r="G311" s="35">
        <f>SUM(G308:G310)</f>
        <v>0</v>
      </c>
      <c r="H311" s="35">
        <f>SUM(H308:H310)</f>
        <v>0</v>
      </c>
      <c r="I311" s="35">
        <f>SUM(I308:I310)</f>
        <v>0</v>
      </c>
      <c r="J311" s="35">
        <f>SUM(J308:J310)</f>
        <v>0</v>
      </c>
      <c r="K311" s="36"/>
      <c r="L311" s="35">
        <v>0</v>
      </c>
    </row>
    <row r="312" spans="1:12" ht="12.75" customHeight="1" x14ac:dyDescent="0.25">
      <c r="A312" s="37">
        <f>A300</f>
        <v>2</v>
      </c>
      <c r="B312" s="38">
        <f>B300</f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 x14ac:dyDescent="0.25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 x14ac:dyDescent="0.25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 x14ac:dyDescent="0.25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 x14ac:dyDescent="0.25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 x14ac:dyDescent="0.25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 x14ac:dyDescent="0.25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 x14ac:dyDescent="0.25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 x14ac:dyDescent="0.25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 x14ac:dyDescent="0.25">
      <c r="A321" s="30"/>
      <c r="B321" s="31"/>
      <c r="C321" s="32"/>
      <c r="D321" s="33" t="s">
        <v>28</v>
      </c>
      <c r="E321" s="34"/>
      <c r="F321" s="35">
        <f>SUM(F312:F320)</f>
        <v>0</v>
      </c>
      <c r="G321" s="35">
        <f>SUM(G312:G320)</f>
        <v>0</v>
      </c>
      <c r="H321" s="35">
        <f>SUM(H312:H320)</f>
        <v>0</v>
      </c>
      <c r="I321" s="35">
        <f>SUM(I312:I320)</f>
        <v>0</v>
      </c>
      <c r="J321" s="35">
        <f>SUM(J312:J320)</f>
        <v>0</v>
      </c>
      <c r="K321" s="36"/>
      <c r="L321" s="35">
        <v>0</v>
      </c>
    </row>
    <row r="322" spans="1:12" ht="12.75" customHeight="1" x14ac:dyDescent="0.25">
      <c r="A322" s="37">
        <f>A300</f>
        <v>2</v>
      </c>
      <c r="B322" s="38">
        <f>B300</f>
        <v>1</v>
      </c>
      <c r="C322" s="39" t="s">
        <v>38</v>
      </c>
      <c r="D322" s="40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 x14ac:dyDescent="0.25">
      <c r="A323" s="22"/>
      <c r="B323" s="23"/>
      <c r="C323" s="24"/>
      <c r="D323" s="40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 x14ac:dyDescent="0.25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 x14ac:dyDescent="0.25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 x14ac:dyDescent="0.25">
      <c r="A326" s="30"/>
      <c r="B326" s="31"/>
      <c r="C326" s="32"/>
      <c r="D326" s="33" t="s">
        <v>28</v>
      </c>
      <c r="E326" s="34"/>
      <c r="F326" s="35">
        <f>SUM(F322:F325)</f>
        <v>0</v>
      </c>
      <c r="G326" s="35">
        <f>SUM(G322:G325)</f>
        <v>0</v>
      </c>
      <c r="H326" s="35">
        <f>SUM(H322:H325)</f>
        <v>0</v>
      </c>
      <c r="I326" s="35">
        <f>SUM(I322:I325)</f>
        <v>0</v>
      </c>
      <c r="J326" s="35">
        <f>SUM(J322:J325)</f>
        <v>0</v>
      </c>
      <c r="K326" s="36"/>
      <c r="L326" s="35">
        <v>0</v>
      </c>
    </row>
    <row r="327" spans="1:12" ht="12.75" customHeight="1" x14ac:dyDescent="0.25">
      <c r="A327" s="37">
        <f>A300</f>
        <v>2</v>
      </c>
      <c r="B327" s="38">
        <f>B300</f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 x14ac:dyDescent="0.25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 x14ac:dyDescent="0.25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 x14ac:dyDescent="0.25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 x14ac:dyDescent="0.25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 x14ac:dyDescent="0.25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 x14ac:dyDescent="0.25">
      <c r="A333" s="30"/>
      <c r="B333" s="31"/>
      <c r="C333" s="32"/>
      <c r="D333" s="33" t="s">
        <v>28</v>
      </c>
      <c r="E333" s="34"/>
      <c r="F333" s="35">
        <f>SUM(F327:F332)</f>
        <v>0</v>
      </c>
      <c r="G333" s="35">
        <f>SUM(G327:G332)</f>
        <v>0</v>
      </c>
      <c r="H333" s="35">
        <f>SUM(H327:H332)</f>
        <v>0</v>
      </c>
      <c r="I333" s="35">
        <f>SUM(I327:I332)</f>
        <v>0</v>
      </c>
      <c r="J333" s="35">
        <f>SUM(J327:J332)</f>
        <v>0</v>
      </c>
      <c r="K333" s="36"/>
      <c r="L333" s="35">
        <v>0</v>
      </c>
    </row>
    <row r="334" spans="1:12" ht="12.75" customHeight="1" x14ac:dyDescent="0.25">
      <c r="A334" s="37">
        <f>A300</f>
        <v>2</v>
      </c>
      <c r="B334" s="38">
        <f>B300</f>
        <v>1</v>
      </c>
      <c r="C334" s="39" t="s">
        <v>41</v>
      </c>
      <c r="D334" s="40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 x14ac:dyDescent="0.25">
      <c r="A335" s="22"/>
      <c r="B335" s="23"/>
      <c r="C335" s="24"/>
      <c r="D335" s="40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 x14ac:dyDescent="0.25">
      <c r="A336" s="22"/>
      <c r="B336" s="23"/>
      <c r="C336" s="24"/>
      <c r="D336" s="40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 x14ac:dyDescent="0.25">
      <c r="A337" s="22"/>
      <c r="B337" s="23"/>
      <c r="C337" s="24"/>
      <c r="D337" s="40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 x14ac:dyDescent="0.25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 x14ac:dyDescent="0.25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 x14ac:dyDescent="0.25">
      <c r="A340" s="30"/>
      <c r="B340" s="31"/>
      <c r="C340" s="32"/>
      <c r="D340" s="41" t="s">
        <v>28</v>
      </c>
      <c r="E340" s="34"/>
      <c r="F340" s="35">
        <f>SUM(F334:F339)</f>
        <v>0</v>
      </c>
      <c r="G340" s="35">
        <f>SUM(G334:G339)</f>
        <v>0</v>
      </c>
      <c r="H340" s="35">
        <f>SUM(H334:H339)</f>
        <v>0</v>
      </c>
      <c r="I340" s="35">
        <f>SUM(I334:I339)</f>
        <v>0</v>
      </c>
      <c r="J340" s="35">
        <f>SUM(J334:J339)</f>
        <v>0</v>
      </c>
      <c r="K340" s="36"/>
      <c r="L340" s="35">
        <v>0</v>
      </c>
    </row>
    <row r="341" spans="1:12" ht="15.75" customHeight="1" thickBot="1" x14ac:dyDescent="0.3">
      <c r="A341" s="42">
        <f>A300</f>
        <v>2</v>
      </c>
      <c r="B341" s="43">
        <f>B300</f>
        <v>1</v>
      </c>
      <c r="C341" s="74" t="s">
        <v>43</v>
      </c>
      <c r="D341" s="75"/>
      <c r="E341" s="44"/>
      <c r="F341" s="45">
        <f>F307+F311+F321+F326+F333+F340</f>
        <v>523</v>
      </c>
      <c r="G341" s="45">
        <f>G307+G311+G321+G326+G333+G340</f>
        <v>19</v>
      </c>
      <c r="H341" s="45">
        <f>H307+H311+H321+H326+H333+H340</f>
        <v>17</v>
      </c>
      <c r="I341" s="45">
        <f>I307+I311+I321+I326+I333+I340</f>
        <v>68</v>
      </c>
      <c r="J341" s="45">
        <f>J307+J311+J321+J326+J333+J340</f>
        <v>496</v>
      </c>
      <c r="K341" s="46"/>
      <c r="L341" s="45">
        <f>L307+L311+L321+L326+L333+L340</f>
        <v>64.19</v>
      </c>
    </row>
    <row r="342" spans="1:12" ht="56.25" customHeight="1" x14ac:dyDescent="0.25">
      <c r="A342" s="47">
        <v>2</v>
      </c>
      <c r="B342" s="23">
        <v>2</v>
      </c>
      <c r="C342" s="17" t="s">
        <v>23</v>
      </c>
      <c r="D342" s="18" t="s">
        <v>24</v>
      </c>
      <c r="E342" s="19" t="s">
        <v>87</v>
      </c>
      <c r="F342" s="20">
        <v>100</v>
      </c>
      <c r="G342" s="20">
        <v>8</v>
      </c>
      <c r="H342" s="20">
        <v>17</v>
      </c>
      <c r="I342" s="20">
        <v>1</v>
      </c>
      <c r="J342" s="20">
        <v>189</v>
      </c>
      <c r="K342" s="21" t="s">
        <v>96</v>
      </c>
      <c r="L342" s="20">
        <v>43.9</v>
      </c>
    </row>
    <row r="343" spans="1:12" ht="45.75" customHeight="1" x14ac:dyDescent="0.25">
      <c r="A343" s="47"/>
      <c r="B343" s="23"/>
      <c r="C343" s="24"/>
      <c r="D343" s="25"/>
      <c r="E343" s="26" t="s">
        <v>93</v>
      </c>
      <c r="F343" s="27">
        <v>160</v>
      </c>
      <c r="G343" s="27">
        <v>4</v>
      </c>
      <c r="H343" s="27">
        <v>5</v>
      </c>
      <c r="I343" s="27">
        <v>26</v>
      </c>
      <c r="J343" s="27">
        <v>166</v>
      </c>
      <c r="K343" s="28" t="s">
        <v>65</v>
      </c>
      <c r="L343" s="27">
        <v>6.4</v>
      </c>
    </row>
    <row r="344" spans="1:12" ht="31.5" customHeight="1" x14ac:dyDescent="0.25">
      <c r="A344" s="47"/>
      <c r="B344" s="23"/>
      <c r="C344" s="24"/>
      <c r="D344" s="29" t="s">
        <v>25</v>
      </c>
      <c r="E344" s="26" t="s">
        <v>94</v>
      </c>
      <c r="F344" s="27">
        <v>200</v>
      </c>
      <c r="G344" s="27">
        <v>0</v>
      </c>
      <c r="H344" s="27">
        <v>0</v>
      </c>
      <c r="I344" s="27">
        <v>17</v>
      </c>
      <c r="J344" s="27">
        <v>65</v>
      </c>
      <c r="K344" s="28" t="s">
        <v>97</v>
      </c>
      <c r="L344" s="27">
        <v>9.1</v>
      </c>
    </row>
    <row r="345" spans="1:12" ht="30" customHeight="1" x14ac:dyDescent="0.25">
      <c r="A345" s="47"/>
      <c r="B345" s="23"/>
      <c r="C345" s="24"/>
      <c r="D345" s="29" t="s">
        <v>26</v>
      </c>
      <c r="E345" s="26" t="s">
        <v>61</v>
      </c>
      <c r="F345" s="27">
        <v>21</v>
      </c>
      <c r="G345" s="27">
        <v>2</v>
      </c>
      <c r="H345" s="27">
        <v>0</v>
      </c>
      <c r="I345" s="27">
        <v>11</v>
      </c>
      <c r="J345" s="27">
        <v>51</v>
      </c>
      <c r="K345" s="28" t="s">
        <v>98</v>
      </c>
      <c r="L345" s="27">
        <v>1.69</v>
      </c>
    </row>
    <row r="346" spans="1:12" ht="12.75" customHeight="1" x14ac:dyDescent="0.25">
      <c r="A346" s="47"/>
      <c r="B346" s="23"/>
      <c r="C346" s="24"/>
      <c r="D346" s="29" t="s">
        <v>27</v>
      </c>
      <c r="E346" s="26"/>
      <c r="F346" s="27"/>
      <c r="G346" s="27"/>
      <c r="H346" s="27"/>
      <c r="I346" s="27"/>
      <c r="J346" s="27"/>
      <c r="K346" s="28"/>
      <c r="L346" s="27">
        <v>3.1</v>
      </c>
    </row>
    <row r="347" spans="1:12" ht="12.75" customHeight="1" x14ac:dyDescent="0.25">
      <c r="A347" s="47"/>
      <c r="B347" s="23"/>
      <c r="C347" s="24"/>
      <c r="D347" s="67" t="s">
        <v>51</v>
      </c>
      <c r="E347" s="26" t="s">
        <v>95</v>
      </c>
      <c r="F347" s="27">
        <v>50</v>
      </c>
      <c r="G347" s="27">
        <v>4</v>
      </c>
      <c r="H347" s="27">
        <v>2</v>
      </c>
      <c r="I347" s="27">
        <v>27</v>
      </c>
      <c r="J347" s="27">
        <v>141</v>
      </c>
      <c r="K347" s="28" t="s">
        <v>99</v>
      </c>
      <c r="L347" s="27"/>
    </row>
    <row r="348" spans="1:12" ht="12.75" customHeight="1" x14ac:dyDescent="0.25">
      <c r="A348" s="47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/>
    </row>
    <row r="349" spans="1:12" ht="12.75" customHeight="1" x14ac:dyDescent="0.25">
      <c r="A349" s="48"/>
      <c r="B349" s="31"/>
      <c r="C349" s="32"/>
      <c r="D349" s="33" t="s">
        <v>28</v>
      </c>
      <c r="E349" s="34"/>
      <c r="F349" s="35">
        <f>SUM(F342:F348)</f>
        <v>531</v>
      </c>
      <c r="G349" s="35">
        <f>SUM(G342:G348)</f>
        <v>18</v>
      </c>
      <c r="H349" s="35">
        <f>SUM(H342:H348)</f>
        <v>24</v>
      </c>
      <c r="I349" s="35">
        <f>SUM(I342:I348)</f>
        <v>82</v>
      </c>
      <c r="J349" s="35">
        <f>SUM(J342:J348)</f>
        <v>612</v>
      </c>
      <c r="K349" s="36"/>
      <c r="L349" s="35">
        <f>SUM(L342:L348)</f>
        <v>64.19</v>
      </c>
    </row>
    <row r="350" spans="1:12" ht="12.75" customHeight="1" x14ac:dyDescent="0.25">
      <c r="A350" s="38">
        <f>A342</f>
        <v>2</v>
      </c>
      <c r="B350" s="38">
        <f>B342</f>
        <v>2</v>
      </c>
      <c r="C350" s="39" t="s">
        <v>29</v>
      </c>
      <c r="D350" s="40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 x14ac:dyDescent="0.25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 x14ac:dyDescent="0.25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 x14ac:dyDescent="0.25">
      <c r="A353" s="48"/>
      <c r="B353" s="31"/>
      <c r="C353" s="32"/>
      <c r="D353" s="33" t="s">
        <v>28</v>
      </c>
      <c r="E353" s="34"/>
      <c r="F353" s="35">
        <f>SUM(F350:F352)</f>
        <v>0</v>
      </c>
      <c r="G353" s="35">
        <f>SUM(G350:G352)</f>
        <v>0</v>
      </c>
      <c r="H353" s="35">
        <f>SUM(H350:H352)</f>
        <v>0</v>
      </c>
      <c r="I353" s="35">
        <f>SUM(I350:I352)</f>
        <v>0</v>
      </c>
      <c r="J353" s="35">
        <f>SUM(J350:J352)</f>
        <v>0</v>
      </c>
      <c r="K353" s="36"/>
      <c r="L353" s="35">
        <v>0</v>
      </c>
    </row>
    <row r="354" spans="1:12" ht="12.75" customHeight="1" x14ac:dyDescent="0.25">
      <c r="A354" s="38">
        <f>A342</f>
        <v>2</v>
      </c>
      <c r="B354" s="38">
        <f>B342</f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 x14ac:dyDescent="0.25">
      <c r="A355" s="47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 x14ac:dyDescent="0.25">
      <c r="A356" s="47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 x14ac:dyDescent="0.25">
      <c r="A357" s="47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 x14ac:dyDescent="0.25">
      <c r="A358" s="47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 x14ac:dyDescent="0.25">
      <c r="A359" s="47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 x14ac:dyDescent="0.25">
      <c r="A360" s="47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 x14ac:dyDescent="0.25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 x14ac:dyDescent="0.25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 x14ac:dyDescent="0.25">
      <c r="A363" s="48"/>
      <c r="B363" s="31"/>
      <c r="C363" s="32"/>
      <c r="D363" s="33" t="s">
        <v>28</v>
      </c>
      <c r="E363" s="34"/>
      <c r="F363" s="35">
        <f>SUM(F354:F362)</f>
        <v>0</v>
      </c>
      <c r="G363" s="35">
        <f>SUM(G354:G362)</f>
        <v>0</v>
      </c>
      <c r="H363" s="35">
        <f>SUM(H354:H362)</f>
        <v>0</v>
      </c>
      <c r="I363" s="35">
        <f>SUM(I354:I362)</f>
        <v>0</v>
      </c>
      <c r="J363" s="35">
        <f>SUM(J354:J362)</f>
        <v>0</v>
      </c>
      <c r="K363" s="36"/>
      <c r="L363" s="35">
        <v>0</v>
      </c>
    </row>
    <row r="364" spans="1:12" ht="12.75" customHeight="1" x14ac:dyDescent="0.25">
      <c r="A364" s="38">
        <f>A342</f>
        <v>2</v>
      </c>
      <c r="B364" s="38">
        <f>B342</f>
        <v>2</v>
      </c>
      <c r="C364" s="39" t="s">
        <v>38</v>
      </c>
      <c r="D364" s="40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 x14ac:dyDescent="0.25">
      <c r="A365" s="47"/>
      <c r="B365" s="23"/>
      <c r="C365" s="24"/>
      <c r="D365" s="40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 x14ac:dyDescent="0.25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 x14ac:dyDescent="0.25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 x14ac:dyDescent="0.25">
      <c r="A368" s="48"/>
      <c r="B368" s="31"/>
      <c r="C368" s="32"/>
      <c r="D368" s="33" t="s">
        <v>28</v>
      </c>
      <c r="E368" s="34"/>
      <c r="F368" s="35">
        <f>SUM(F364:F367)</f>
        <v>0</v>
      </c>
      <c r="G368" s="35">
        <f>SUM(G364:G367)</f>
        <v>0</v>
      </c>
      <c r="H368" s="35">
        <f>SUM(H364:H367)</f>
        <v>0</v>
      </c>
      <c r="I368" s="35">
        <f>SUM(I364:I367)</f>
        <v>0</v>
      </c>
      <c r="J368" s="35">
        <f>SUM(J364:J367)</f>
        <v>0</v>
      </c>
      <c r="K368" s="36"/>
      <c r="L368" s="35">
        <v>0</v>
      </c>
    </row>
    <row r="369" spans="1:12" ht="12.75" customHeight="1" x14ac:dyDescent="0.25">
      <c r="A369" s="38">
        <f>A342</f>
        <v>2</v>
      </c>
      <c r="B369" s="38">
        <f>B342</f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 x14ac:dyDescent="0.25">
      <c r="A370" s="47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 x14ac:dyDescent="0.25">
      <c r="A371" s="47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 x14ac:dyDescent="0.25">
      <c r="A372" s="47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 x14ac:dyDescent="0.25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 x14ac:dyDescent="0.25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 x14ac:dyDescent="0.25">
      <c r="A375" s="48"/>
      <c r="B375" s="31"/>
      <c r="C375" s="32"/>
      <c r="D375" s="33" t="s">
        <v>28</v>
      </c>
      <c r="E375" s="34"/>
      <c r="F375" s="35">
        <f>SUM(F369:F374)</f>
        <v>0</v>
      </c>
      <c r="G375" s="35">
        <f>SUM(G369:G374)</f>
        <v>0</v>
      </c>
      <c r="H375" s="35">
        <f>SUM(H369:H374)</f>
        <v>0</v>
      </c>
      <c r="I375" s="35">
        <f>SUM(I369:I374)</f>
        <v>0</v>
      </c>
      <c r="J375" s="35">
        <f>SUM(J369:J374)</f>
        <v>0</v>
      </c>
      <c r="K375" s="36"/>
      <c r="L375" s="35">
        <v>0</v>
      </c>
    </row>
    <row r="376" spans="1:12" ht="12.75" customHeight="1" x14ac:dyDescent="0.25">
      <c r="A376" s="38">
        <f>A342</f>
        <v>2</v>
      </c>
      <c r="B376" s="38">
        <f>B342</f>
        <v>2</v>
      </c>
      <c r="C376" s="39" t="s">
        <v>41</v>
      </c>
      <c r="D376" s="40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 x14ac:dyDescent="0.25">
      <c r="A377" s="47"/>
      <c r="B377" s="23"/>
      <c r="C377" s="24"/>
      <c r="D377" s="40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 x14ac:dyDescent="0.25">
      <c r="A378" s="47"/>
      <c r="B378" s="23"/>
      <c r="C378" s="24"/>
      <c r="D378" s="40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 x14ac:dyDescent="0.25">
      <c r="A379" s="47"/>
      <c r="B379" s="23"/>
      <c r="C379" s="24"/>
      <c r="D379" s="40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 x14ac:dyDescent="0.25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 x14ac:dyDescent="0.25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 x14ac:dyDescent="0.25">
      <c r="A382" s="48"/>
      <c r="B382" s="31"/>
      <c r="C382" s="32"/>
      <c r="D382" s="41" t="s">
        <v>28</v>
      </c>
      <c r="E382" s="34"/>
      <c r="F382" s="35">
        <f>SUM(F376:F381)</f>
        <v>0</v>
      </c>
      <c r="G382" s="35">
        <f>SUM(G376:G381)</f>
        <v>0</v>
      </c>
      <c r="H382" s="35">
        <f>SUM(H376:H381)</f>
        <v>0</v>
      </c>
      <c r="I382" s="35">
        <f>SUM(I376:I381)</f>
        <v>0</v>
      </c>
      <c r="J382" s="35">
        <f>SUM(J376:J381)</f>
        <v>0</v>
      </c>
      <c r="K382" s="36"/>
      <c r="L382" s="35">
        <v>0</v>
      </c>
    </row>
    <row r="383" spans="1:12" ht="15.75" customHeight="1" thickBot="1" x14ac:dyDescent="0.3">
      <c r="A383" s="49">
        <f>A342</f>
        <v>2</v>
      </c>
      <c r="B383" s="49">
        <f>B342</f>
        <v>2</v>
      </c>
      <c r="C383" s="74" t="s">
        <v>43</v>
      </c>
      <c r="D383" s="75"/>
      <c r="E383" s="44"/>
      <c r="F383" s="45">
        <f>F349+F353+F363+F368+F375+F382</f>
        <v>531</v>
      </c>
      <c r="G383" s="45">
        <f>G349+G353+G363+G368+G375+G382</f>
        <v>18</v>
      </c>
      <c r="H383" s="45">
        <f>H349+H353+H363+H368+H375+H382</f>
        <v>24</v>
      </c>
      <c r="I383" s="45">
        <f>I349+I353+I363+I368+I375+I382</f>
        <v>82</v>
      </c>
      <c r="J383" s="45">
        <f>J349+J353+J363+J368+J375+J382</f>
        <v>612</v>
      </c>
      <c r="K383" s="46"/>
      <c r="L383" s="45">
        <f>L349+L353+L363+L368+L375+L382</f>
        <v>64.19</v>
      </c>
    </row>
    <row r="384" spans="1:12" ht="69.75" customHeight="1" x14ac:dyDescent="0.25">
      <c r="A384" s="68">
        <v>2</v>
      </c>
      <c r="B384" s="69">
        <v>3</v>
      </c>
      <c r="C384" s="70" t="s">
        <v>23</v>
      </c>
      <c r="D384" s="18" t="s">
        <v>24</v>
      </c>
      <c r="E384" s="19" t="s">
        <v>100</v>
      </c>
      <c r="F384" s="20">
        <v>180</v>
      </c>
      <c r="G384" s="20">
        <v>10</v>
      </c>
      <c r="H384" s="20">
        <v>11</v>
      </c>
      <c r="I384" s="20">
        <v>35</v>
      </c>
      <c r="J384" s="20">
        <v>282</v>
      </c>
      <c r="K384" s="21" t="s">
        <v>103</v>
      </c>
      <c r="L384" s="20">
        <v>28.7</v>
      </c>
    </row>
    <row r="385" spans="1:12" ht="12.75" customHeight="1" x14ac:dyDescent="0.25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28"/>
      <c r="L385" s="27"/>
    </row>
    <row r="386" spans="1:12" ht="26.25" customHeight="1" x14ac:dyDescent="0.25">
      <c r="A386" s="22"/>
      <c r="B386" s="23"/>
      <c r="C386" s="24"/>
      <c r="D386" s="29" t="s">
        <v>25</v>
      </c>
      <c r="E386" s="26" t="s">
        <v>59</v>
      </c>
      <c r="F386" s="27">
        <v>217</v>
      </c>
      <c r="G386" s="27">
        <v>1</v>
      </c>
      <c r="H386" s="27">
        <v>0</v>
      </c>
      <c r="I386" s="27">
        <v>14</v>
      </c>
      <c r="J386" s="27">
        <v>54</v>
      </c>
      <c r="K386" s="28" t="s">
        <v>74</v>
      </c>
      <c r="L386" s="27">
        <v>5.6</v>
      </c>
    </row>
    <row r="387" spans="1:12" ht="12.75" customHeight="1" x14ac:dyDescent="0.25">
      <c r="A387" s="22"/>
      <c r="B387" s="23"/>
      <c r="C387" s="24"/>
      <c r="D387" s="29" t="s">
        <v>26</v>
      </c>
      <c r="E387" s="26" t="s">
        <v>67</v>
      </c>
      <c r="F387" s="27">
        <v>34</v>
      </c>
      <c r="G387" s="27">
        <v>2</v>
      </c>
      <c r="H387" s="27">
        <v>1</v>
      </c>
      <c r="I387" s="27">
        <v>16</v>
      </c>
      <c r="J387" s="27">
        <v>85</v>
      </c>
      <c r="K387" s="28" t="s">
        <v>80</v>
      </c>
      <c r="L387" s="27">
        <v>1.99</v>
      </c>
    </row>
    <row r="388" spans="1:12" ht="12.75" customHeight="1" x14ac:dyDescent="0.25">
      <c r="A388" s="22"/>
      <c r="B388" s="23"/>
      <c r="C388" s="24"/>
      <c r="D388" s="29" t="s">
        <v>27</v>
      </c>
      <c r="E388" s="26" t="s">
        <v>101</v>
      </c>
      <c r="F388" s="27">
        <v>85</v>
      </c>
      <c r="G388" s="27">
        <v>0</v>
      </c>
      <c r="H388" s="27">
        <v>0</v>
      </c>
      <c r="I388" s="27">
        <v>8</v>
      </c>
      <c r="J388" s="27">
        <v>40</v>
      </c>
      <c r="K388" s="28"/>
      <c r="L388" s="27">
        <v>16.399999999999999</v>
      </c>
    </row>
    <row r="389" spans="1:12" ht="12.75" customHeight="1" x14ac:dyDescent="0.25">
      <c r="A389" s="22"/>
      <c r="B389" s="23"/>
      <c r="C389" s="24"/>
      <c r="D389" s="67" t="s">
        <v>51</v>
      </c>
      <c r="E389" s="26" t="s">
        <v>102</v>
      </c>
      <c r="F389" s="27">
        <v>40</v>
      </c>
      <c r="G389" s="27">
        <v>2</v>
      </c>
      <c r="H389" s="27">
        <v>2</v>
      </c>
      <c r="I389" s="27">
        <v>29</v>
      </c>
      <c r="J389" s="27">
        <v>144</v>
      </c>
      <c r="K389" s="28"/>
      <c r="L389" s="27">
        <v>11.5</v>
      </c>
    </row>
    <row r="390" spans="1:12" ht="12.75" customHeight="1" x14ac:dyDescent="0.25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/>
    </row>
    <row r="391" spans="1:12" ht="12.75" customHeight="1" x14ac:dyDescent="0.25">
      <c r="A391" s="30"/>
      <c r="B391" s="31"/>
      <c r="C391" s="32"/>
      <c r="D391" s="33" t="s">
        <v>28</v>
      </c>
      <c r="E391" s="34"/>
      <c r="F391" s="35">
        <f>SUM(F384:F390)</f>
        <v>556</v>
      </c>
      <c r="G391" s="35">
        <f>SUM(G384:G390)</f>
        <v>15</v>
      </c>
      <c r="H391" s="35">
        <f>SUM(H384:H390)</f>
        <v>14</v>
      </c>
      <c r="I391" s="35">
        <f>SUM(I384:I390)</f>
        <v>102</v>
      </c>
      <c r="J391" s="35">
        <f>SUM(J384:J390)</f>
        <v>605</v>
      </c>
      <c r="K391" s="36"/>
      <c r="L391" s="35">
        <f>SUM(L384:L390)</f>
        <v>64.19</v>
      </c>
    </row>
    <row r="392" spans="1:12" ht="12.75" customHeight="1" x14ac:dyDescent="0.25">
      <c r="A392" s="37">
        <f>A384</f>
        <v>2</v>
      </c>
      <c r="B392" s="38">
        <f>B384</f>
        <v>3</v>
      </c>
      <c r="C392" s="39" t="s">
        <v>29</v>
      </c>
      <c r="D392" s="40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 x14ac:dyDescent="0.25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 x14ac:dyDescent="0.25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 x14ac:dyDescent="0.25">
      <c r="A395" s="30"/>
      <c r="B395" s="31"/>
      <c r="C395" s="32"/>
      <c r="D395" s="33" t="s">
        <v>28</v>
      </c>
      <c r="E395" s="34"/>
      <c r="F395" s="35">
        <f>SUM(F392:F394)</f>
        <v>0</v>
      </c>
      <c r="G395" s="35">
        <f>SUM(G392:G394)</f>
        <v>0</v>
      </c>
      <c r="H395" s="35">
        <f>SUM(H392:H394)</f>
        <v>0</v>
      </c>
      <c r="I395" s="35">
        <f>SUM(I392:I394)</f>
        <v>0</v>
      </c>
      <c r="J395" s="35">
        <f>SUM(J392:J394)</f>
        <v>0</v>
      </c>
      <c r="K395" s="36"/>
      <c r="L395" s="35">
        <v>0</v>
      </c>
    </row>
    <row r="396" spans="1:12" ht="12.75" customHeight="1" x14ac:dyDescent="0.25">
      <c r="A396" s="37">
        <f>A384</f>
        <v>2</v>
      </c>
      <c r="B396" s="38">
        <f>B384</f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 x14ac:dyDescent="0.25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 x14ac:dyDescent="0.25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 x14ac:dyDescent="0.25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 x14ac:dyDescent="0.25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 x14ac:dyDescent="0.25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 x14ac:dyDescent="0.25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 x14ac:dyDescent="0.25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 x14ac:dyDescent="0.25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 x14ac:dyDescent="0.25">
      <c r="A405" s="30"/>
      <c r="B405" s="31"/>
      <c r="C405" s="32"/>
      <c r="D405" s="33" t="s">
        <v>28</v>
      </c>
      <c r="E405" s="34"/>
      <c r="F405" s="35">
        <f>SUM(F396:F404)</f>
        <v>0</v>
      </c>
      <c r="G405" s="35">
        <f>SUM(G396:G404)</f>
        <v>0</v>
      </c>
      <c r="H405" s="35">
        <f>SUM(H396:H404)</f>
        <v>0</v>
      </c>
      <c r="I405" s="35">
        <f>SUM(I396:I404)</f>
        <v>0</v>
      </c>
      <c r="J405" s="35">
        <f>SUM(J396:J404)</f>
        <v>0</v>
      </c>
      <c r="K405" s="36"/>
      <c r="L405" s="35">
        <v>0</v>
      </c>
    </row>
    <row r="406" spans="1:12" ht="12.75" customHeight="1" x14ac:dyDescent="0.25">
      <c r="A406" s="37">
        <f>A384</f>
        <v>2</v>
      </c>
      <c r="B406" s="38">
        <f>B384</f>
        <v>3</v>
      </c>
      <c r="C406" s="39" t="s">
        <v>38</v>
      </c>
      <c r="D406" s="40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 x14ac:dyDescent="0.25">
      <c r="A407" s="22"/>
      <c r="B407" s="23"/>
      <c r="C407" s="24"/>
      <c r="D407" s="40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 x14ac:dyDescent="0.25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 x14ac:dyDescent="0.25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 x14ac:dyDescent="0.25">
      <c r="A410" s="30"/>
      <c r="B410" s="31"/>
      <c r="C410" s="32"/>
      <c r="D410" s="33" t="s">
        <v>28</v>
      </c>
      <c r="E410" s="34"/>
      <c r="F410" s="35">
        <f>SUM(F406:F409)</f>
        <v>0</v>
      </c>
      <c r="G410" s="35">
        <f>SUM(G406:G409)</f>
        <v>0</v>
      </c>
      <c r="H410" s="35">
        <f>SUM(H406:H409)</f>
        <v>0</v>
      </c>
      <c r="I410" s="35">
        <f>SUM(I406:I409)</f>
        <v>0</v>
      </c>
      <c r="J410" s="35">
        <f>SUM(J406:J409)</f>
        <v>0</v>
      </c>
      <c r="K410" s="36"/>
      <c r="L410" s="35">
        <v>0</v>
      </c>
    </row>
    <row r="411" spans="1:12" ht="12.75" customHeight="1" x14ac:dyDescent="0.25">
      <c r="A411" s="37">
        <f>A384</f>
        <v>2</v>
      </c>
      <c r="B411" s="38">
        <f>B384</f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 x14ac:dyDescent="0.25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 x14ac:dyDescent="0.25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 x14ac:dyDescent="0.25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 x14ac:dyDescent="0.25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 x14ac:dyDescent="0.25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 x14ac:dyDescent="0.25">
      <c r="A417" s="30"/>
      <c r="B417" s="31"/>
      <c r="C417" s="32"/>
      <c r="D417" s="33" t="s">
        <v>28</v>
      </c>
      <c r="E417" s="34"/>
      <c r="F417" s="35">
        <f>SUM(F411:F416)</f>
        <v>0</v>
      </c>
      <c r="G417" s="35">
        <f>SUM(G411:G416)</f>
        <v>0</v>
      </c>
      <c r="H417" s="35">
        <f>SUM(H411:H416)</f>
        <v>0</v>
      </c>
      <c r="I417" s="35">
        <f>SUM(I411:I416)</f>
        <v>0</v>
      </c>
      <c r="J417" s="35">
        <f>SUM(J411:J416)</f>
        <v>0</v>
      </c>
      <c r="K417" s="36"/>
      <c r="L417" s="35">
        <v>0</v>
      </c>
    </row>
    <row r="418" spans="1:12" ht="12.75" customHeight="1" x14ac:dyDescent="0.25">
      <c r="A418" s="37">
        <f>A384</f>
        <v>2</v>
      </c>
      <c r="B418" s="38">
        <f>B384</f>
        <v>3</v>
      </c>
      <c r="C418" s="39" t="s">
        <v>41</v>
      </c>
      <c r="D418" s="40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 x14ac:dyDescent="0.25">
      <c r="A419" s="22"/>
      <c r="B419" s="23"/>
      <c r="C419" s="24"/>
      <c r="D419" s="40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 x14ac:dyDescent="0.25">
      <c r="A420" s="22"/>
      <c r="B420" s="23"/>
      <c r="C420" s="24"/>
      <c r="D420" s="40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 x14ac:dyDescent="0.25">
      <c r="A421" s="22"/>
      <c r="B421" s="23"/>
      <c r="C421" s="24"/>
      <c r="D421" s="40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 x14ac:dyDescent="0.25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 x14ac:dyDescent="0.25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 x14ac:dyDescent="0.25">
      <c r="A424" s="30"/>
      <c r="B424" s="31"/>
      <c r="C424" s="32"/>
      <c r="D424" s="41" t="s">
        <v>28</v>
      </c>
      <c r="E424" s="34"/>
      <c r="F424" s="35">
        <f>SUM(F418:F423)</f>
        <v>0</v>
      </c>
      <c r="G424" s="35">
        <f>SUM(G418:G423)</f>
        <v>0</v>
      </c>
      <c r="H424" s="35">
        <f>SUM(H418:H423)</f>
        <v>0</v>
      </c>
      <c r="I424" s="35">
        <f>SUM(I418:I423)</f>
        <v>0</v>
      </c>
      <c r="J424" s="35">
        <f>SUM(J418:J423)</f>
        <v>0</v>
      </c>
      <c r="K424" s="36"/>
      <c r="L424" s="35">
        <v>0</v>
      </c>
    </row>
    <row r="425" spans="1:12" ht="15.75" customHeight="1" thickBot="1" x14ac:dyDescent="0.3">
      <c r="A425" s="42">
        <f>A384</f>
        <v>2</v>
      </c>
      <c r="B425" s="43">
        <f>B384</f>
        <v>3</v>
      </c>
      <c r="C425" s="74" t="s">
        <v>43</v>
      </c>
      <c r="D425" s="75"/>
      <c r="E425" s="44"/>
      <c r="F425" s="45">
        <f>F391+F395+F405+F410+F417+F424</f>
        <v>556</v>
      </c>
      <c r="G425" s="45">
        <f>G391+G395+G405+G410+G417+G424</f>
        <v>15</v>
      </c>
      <c r="H425" s="45">
        <f>H391+H395+H405+H410+H417+H424</f>
        <v>14</v>
      </c>
      <c r="I425" s="45">
        <f>I391+I395+I405+I410+I417+I424</f>
        <v>102</v>
      </c>
      <c r="J425" s="45">
        <f>J391+J395+J405+J410+J417+J424</f>
        <v>605</v>
      </c>
      <c r="K425" s="46"/>
      <c r="L425" s="45">
        <f>L391+L395+L405+L410+L417+L424</f>
        <v>64.19</v>
      </c>
    </row>
    <row r="426" spans="1:12" ht="30" customHeight="1" x14ac:dyDescent="0.25">
      <c r="A426" s="15">
        <v>2</v>
      </c>
      <c r="B426" s="16">
        <v>4</v>
      </c>
      <c r="C426" s="17" t="s">
        <v>23</v>
      </c>
      <c r="D426" s="18" t="s">
        <v>24</v>
      </c>
      <c r="E426" s="19" t="s">
        <v>104</v>
      </c>
      <c r="F426" s="20">
        <v>90</v>
      </c>
      <c r="G426" s="20">
        <v>12</v>
      </c>
      <c r="H426" s="20">
        <v>15</v>
      </c>
      <c r="I426" s="20">
        <v>3</v>
      </c>
      <c r="J426" s="20">
        <v>190</v>
      </c>
      <c r="K426" s="21" t="s">
        <v>106</v>
      </c>
      <c r="L426" s="20">
        <v>44.3</v>
      </c>
    </row>
    <row r="427" spans="1:12" ht="41.25" customHeight="1" x14ac:dyDescent="0.25">
      <c r="A427" s="22"/>
      <c r="B427" s="23"/>
      <c r="C427" s="24"/>
      <c r="D427" s="25"/>
      <c r="E427" s="26" t="s">
        <v>105</v>
      </c>
      <c r="F427" s="27">
        <v>180</v>
      </c>
      <c r="G427" s="27">
        <v>4</v>
      </c>
      <c r="H427" s="27">
        <v>5</v>
      </c>
      <c r="I427" s="27">
        <v>19</v>
      </c>
      <c r="J427" s="27">
        <v>133</v>
      </c>
      <c r="K427" s="28" t="s">
        <v>65</v>
      </c>
      <c r="L427" s="27">
        <v>14.5</v>
      </c>
    </row>
    <row r="428" spans="1:12" ht="29.25" customHeight="1" x14ac:dyDescent="0.25">
      <c r="A428" s="22"/>
      <c r="B428" s="23"/>
      <c r="C428" s="24"/>
      <c r="D428" s="29" t="s">
        <v>25</v>
      </c>
      <c r="E428" s="26" t="s">
        <v>66</v>
      </c>
      <c r="F428" s="27">
        <v>215</v>
      </c>
      <c r="G428" s="27">
        <v>0</v>
      </c>
      <c r="H428" s="27">
        <v>0</v>
      </c>
      <c r="I428" s="27">
        <v>15</v>
      </c>
      <c r="J428" s="27">
        <v>57</v>
      </c>
      <c r="K428" s="28" t="s">
        <v>107</v>
      </c>
      <c r="L428" s="27">
        <v>3</v>
      </c>
    </row>
    <row r="429" spans="1:12" ht="25.5" customHeight="1" x14ac:dyDescent="0.25">
      <c r="A429" s="22"/>
      <c r="B429" s="23"/>
      <c r="C429" s="24"/>
      <c r="D429" s="29" t="s">
        <v>26</v>
      </c>
      <c r="E429" s="26" t="s">
        <v>61</v>
      </c>
      <c r="F429" s="27">
        <v>30</v>
      </c>
      <c r="G429" s="27">
        <v>2</v>
      </c>
      <c r="H429" s="27">
        <v>0</v>
      </c>
      <c r="I429" s="27">
        <v>15</v>
      </c>
      <c r="J429" s="27">
        <v>73</v>
      </c>
      <c r="K429" s="28" t="s">
        <v>62</v>
      </c>
      <c r="L429" s="27">
        <v>2.39</v>
      </c>
    </row>
    <row r="430" spans="1:12" ht="12.75" customHeight="1" x14ac:dyDescent="0.25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 x14ac:dyDescent="0.25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28"/>
      <c r="L431" s="27"/>
    </row>
    <row r="432" spans="1:12" ht="12.75" customHeight="1" x14ac:dyDescent="0.25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28"/>
      <c r="L432" s="27"/>
    </row>
    <row r="433" spans="1:12" ht="12.75" customHeight="1" x14ac:dyDescent="0.25">
      <c r="A433" s="30"/>
      <c r="B433" s="31"/>
      <c r="C433" s="32"/>
      <c r="D433" s="33" t="s">
        <v>28</v>
      </c>
      <c r="E433" s="34"/>
      <c r="F433" s="35">
        <f>SUM(F426:F432)</f>
        <v>515</v>
      </c>
      <c r="G433" s="35">
        <f>SUM(G426:G432)</f>
        <v>18</v>
      </c>
      <c r="H433" s="35">
        <f>SUM(H426:H432)</f>
        <v>20</v>
      </c>
      <c r="I433" s="35">
        <f>SUM(I426:I432)</f>
        <v>52</v>
      </c>
      <c r="J433" s="35">
        <f>SUM(J426:J432)</f>
        <v>453</v>
      </c>
      <c r="K433" s="36"/>
      <c r="L433" s="35">
        <f>SUM(L426:L432)</f>
        <v>64.19</v>
      </c>
    </row>
    <row r="434" spans="1:12" ht="12.75" customHeight="1" x14ac:dyDescent="0.25">
      <c r="A434" s="37">
        <f>A426</f>
        <v>2</v>
      </c>
      <c r="B434" s="38">
        <f>B426</f>
        <v>4</v>
      </c>
      <c r="C434" s="39" t="s">
        <v>29</v>
      </c>
      <c r="D434" s="40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 x14ac:dyDescent="0.25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 x14ac:dyDescent="0.25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 x14ac:dyDescent="0.25">
      <c r="A437" s="30"/>
      <c r="B437" s="31"/>
      <c r="C437" s="32"/>
      <c r="D437" s="33" t="s">
        <v>28</v>
      </c>
      <c r="E437" s="34"/>
      <c r="F437" s="35">
        <f>SUM(F434:F436)</f>
        <v>0</v>
      </c>
      <c r="G437" s="35">
        <f>SUM(G434:G436)</f>
        <v>0</v>
      </c>
      <c r="H437" s="35">
        <f>SUM(H434:H436)</f>
        <v>0</v>
      </c>
      <c r="I437" s="35">
        <f>SUM(I434:I436)</f>
        <v>0</v>
      </c>
      <c r="J437" s="35">
        <f>SUM(J434:J436)</f>
        <v>0</v>
      </c>
      <c r="K437" s="36"/>
      <c r="L437" s="35">
        <v>0</v>
      </c>
    </row>
    <row r="438" spans="1:12" ht="12.75" customHeight="1" x14ac:dyDescent="0.25">
      <c r="A438" s="37">
        <f>A426</f>
        <v>2</v>
      </c>
      <c r="B438" s="38">
        <f>B426</f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 x14ac:dyDescent="0.25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 x14ac:dyDescent="0.25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 x14ac:dyDescent="0.25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 x14ac:dyDescent="0.25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 x14ac:dyDescent="0.25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 x14ac:dyDescent="0.25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 x14ac:dyDescent="0.25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 x14ac:dyDescent="0.25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 x14ac:dyDescent="0.25">
      <c r="A447" s="30"/>
      <c r="B447" s="31"/>
      <c r="C447" s="32"/>
      <c r="D447" s="33" t="s">
        <v>28</v>
      </c>
      <c r="E447" s="34"/>
      <c r="F447" s="35">
        <f>SUM(F438:F446)</f>
        <v>0</v>
      </c>
      <c r="G447" s="35">
        <f>SUM(G438:G446)</f>
        <v>0</v>
      </c>
      <c r="H447" s="35">
        <f>SUM(H438:H446)</f>
        <v>0</v>
      </c>
      <c r="I447" s="35">
        <f>SUM(I438:I446)</f>
        <v>0</v>
      </c>
      <c r="J447" s="35">
        <f>SUM(J438:J446)</f>
        <v>0</v>
      </c>
      <c r="K447" s="36"/>
      <c r="L447" s="35">
        <v>0</v>
      </c>
    </row>
    <row r="448" spans="1:12" ht="12.75" customHeight="1" x14ac:dyDescent="0.25">
      <c r="A448" s="37">
        <f>A426</f>
        <v>2</v>
      </c>
      <c r="B448" s="38">
        <f>B426</f>
        <v>4</v>
      </c>
      <c r="C448" s="39" t="s">
        <v>38</v>
      </c>
      <c r="D448" s="40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 x14ac:dyDescent="0.25">
      <c r="A449" s="22"/>
      <c r="B449" s="23"/>
      <c r="C449" s="24"/>
      <c r="D449" s="40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 x14ac:dyDescent="0.25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 x14ac:dyDescent="0.25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 x14ac:dyDescent="0.25">
      <c r="A452" s="30"/>
      <c r="B452" s="31"/>
      <c r="C452" s="32"/>
      <c r="D452" s="33" t="s">
        <v>28</v>
      </c>
      <c r="E452" s="34"/>
      <c r="F452" s="35">
        <f>SUM(F448:F451)</f>
        <v>0</v>
      </c>
      <c r="G452" s="35">
        <f>SUM(G448:G451)</f>
        <v>0</v>
      </c>
      <c r="H452" s="35">
        <f>SUM(H448:H451)</f>
        <v>0</v>
      </c>
      <c r="I452" s="35">
        <f>SUM(I448:I451)</f>
        <v>0</v>
      </c>
      <c r="J452" s="35">
        <f>SUM(J448:J451)</f>
        <v>0</v>
      </c>
      <c r="K452" s="36"/>
      <c r="L452" s="35">
        <v>0</v>
      </c>
    </row>
    <row r="453" spans="1:12" ht="12.75" customHeight="1" x14ac:dyDescent="0.25">
      <c r="A453" s="37">
        <f>A426</f>
        <v>2</v>
      </c>
      <c r="B453" s="38">
        <f>B426</f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 x14ac:dyDescent="0.25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 x14ac:dyDescent="0.25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 x14ac:dyDescent="0.25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 x14ac:dyDescent="0.25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 x14ac:dyDescent="0.25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 x14ac:dyDescent="0.25">
      <c r="A459" s="30"/>
      <c r="B459" s="31"/>
      <c r="C459" s="32"/>
      <c r="D459" s="33" t="s">
        <v>28</v>
      </c>
      <c r="E459" s="34"/>
      <c r="F459" s="35">
        <f>SUM(F453:F458)</f>
        <v>0</v>
      </c>
      <c r="G459" s="35">
        <f>SUM(G453:G458)</f>
        <v>0</v>
      </c>
      <c r="H459" s="35">
        <f>SUM(H453:H458)</f>
        <v>0</v>
      </c>
      <c r="I459" s="35">
        <f>SUM(I453:I458)</f>
        <v>0</v>
      </c>
      <c r="J459" s="35">
        <f>SUM(J453:J458)</f>
        <v>0</v>
      </c>
      <c r="K459" s="36"/>
      <c r="L459" s="35">
        <v>0</v>
      </c>
    </row>
    <row r="460" spans="1:12" ht="12.75" customHeight="1" x14ac:dyDescent="0.25">
      <c r="A460" s="37">
        <f>A426</f>
        <v>2</v>
      </c>
      <c r="B460" s="38">
        <f>B426</f>
        <v>4</v>
      </c>
      <c r="C460" s="39" t="s">
        <v>41</v>
      </c>
      <c r="D460" s="40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 x14ac:dyDescent="0.25">
      <c r="A461" s="22"/>
      <c r="B461" s="23"/>
      <c r="C461" s="24"/>
      <c r="D461" s="40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 x14ac:dyDescent="0.25">
      <c r="A462" s="22"/>
      <c r="B462" s="23"/>
      <c r="C462" s="24"/>
      <c r="D462" s="40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 x14ac:dyDescent="0.25">
      <c r="A463" s="22"/>
      <c r="B463" s="23"/>
      <c r="C463" s="24"/>
      <c r="D463" s="40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 x14ac:dyDescent="0.25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 x14ac:dyDescent="0.25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 x14ac:dyDescent="0.25">
      <c r="A466" s="30"/>
      <c r="B466" s="31"/>
      <c r="C466" s="32"/>
      <c r="D466" s="41" t="s">
        <v>28</v>
      </c>
      <c r="E466" s="34"/>
      <c r="F466" s="35">
        <f>SUM(F460:F465)</f>
        <v>0</v>
      </c>
      <c r="G466" s="35">
        <f>SUM(G460:G465)</f>
        <v>0</v>
      </c>
      <c r="H466" s="35">
        <f>SUM(H460:H465)</f>
        <v>0</v>
      </c>
      <c r="I466" s="35">
        <f>SUM(I460:I465)</f>
        <v>0</v>
      </c>
      <c r="J466" s="35">
        <f>SUM(J460:J465)</f>
        <v>0</v>
      </c>
      <c r="K466" s="36"/>
      <c r="L466" s="35">
        <v>0</v>
      </c>
    </row>
    <row r="467" spans="1:12" ht="15.75" customHeight="1" x14ac:dyDescent="0.25">
      <c r="A467" s="42">
        <f>A426</f>
        <v>2</v>
      </c>
      <c r="B467" s="43">
        <f>B426</f>
        <v>4</v>
      </c>
      <c r="C467" s="74" t="s">
        <v>43</v>
      </c>
      <c r="D467" s="75"/>
      <c r="E467" s="44"/>
      <c r="F467" s="45">
        <f>F433+F437+F447+F452+F459+F466</f>
        <v>515</v>
      </c>
      <c r="G467" s="45">
        <f>G433+G437+G447+G452+G459+G466</f>
        <v>18</v>
      </c>
      <c r="H467" s="45">
        <f>H433+H437+H447+H452+H459+H466</f>
        <v>20</v>
      </c>
      <c r="I467" s="45">
        <f>I433+I437+I447+I452+I459+I466</f>
        <v>52</v>
      </c>
      <c r="J467" s="45">
        <f>J433+J437+J447+J452+J459+J466</f>
        <v>453</v>
      </c>
      <c r="K467" s="46"/>
      <c r="L467" s="45">
        <f>L433+L437+L447+L452+L459+L466</f>
        <v>64.19</v>
      </c>
    </row>
    <row r="468" spans="1:12" ht="32.25" customHeight="1" x14ac:dyDescent="0.25">
      <c r="A468" s="15">
        <v>2</v>
      </c>
      <c r="B468" s="16">
        <v>5</v>
      </c>
      <c r="C468" s="17" t="s">
        <v>23</v>
      </c>
      <c r="D468" s="18" t="s">
        <v>24</v>
      </c>
      <c r="E468" s="19" t="s">
        <v>108</v>
      </c>
      <c r="F468" s="20">
        <v>100</v>
      </c>
      <c r="G468" s="20">
        <v>16</v>
      </c>
      <c r="H468" s="20">
        <v>18</v>
      </c>
      <c r="I468" s="20">
        <v>8</v>
      </c>
      <c r="J468" s="20">
        <v>174</v>
      </c>
      <c r="K468" s="21" t="s">
        <v>109</v>
      </c>
      <c r="L468" s="20">
        <v>44</v>
      </c>
    </row>
    <row r="469" spans="1:12" ht="31.5" customHeight="1" x14ac:dyDescent="0.25">
      <c r="A469" s="22"/>
      <c r="B469" s="23"/>
      <c r="C469" s="24"/>
      <c r="D469" s="25"/>
      <c r="E469" s="26" t="s">
        <v>110</v>
      </c>
      <c r="F469" s="27">
        <v>160</v>
      </c>
      <c r="G469" s="27">
        <v>3</v>
      </c>
      <c r="H469" s="27">
        <v>6</v>
      </c>
      <c r="I469" s="27">
        <v>19</v>
      </c>
      <c r="J469" s="27">
        <v>155</v>
      </c>
      <c r="K469" s="28" t="s">
        <v>111</v>
      </c>
      <c r="L469" s="27">
        <v>16.2</v>
      </c>
    </row>
    <row r="470" spans="1:12" ht="33.75" customHeight="1" x14ac:dyDescent="0.25">
      <c r="A470" s="22"/>
      <c r="B470" s="23"/>
      <c r="C470" s="24"/>
      <c r="D470" s="29" t="s">
        <v>25</v>
      </c>
      <c r="E470" s="26" t="s">
        <v>59</v>
      </c>
      <c r="F470" s="27">
        <v>210</v>
      </c>
      <c r="G470" s="27">
        <v>0</v>
      </c>
      <c r="H470" s="27">
        <v>0</v>
      </c>
      <c r="I470" s="27">
        <v>10</v>
      </c>
      <c r="J470" s="27">
        <v>38</v>
      </c>
      <c r="K470" s="28" t="s">
        <v>92</v>
      </c>
      <c r="L470" s="27">
        <v>2.2999999999999998</v>
      </c>
    </row>
    <row r="471" spans="1:12" ht="30" customHeight="1" x14ac:dyDescent="0.25">
      <c r="A471" s="22"/>
      <c r="B471" s="23"/>
      <c r="C471" s="24"/>
      <c r="D471" s="29" t="s">
        <v>26</v>
      </c>
      <c r="E471" s="26" t="s">
        <v>67</v>
      </c>
      <c r="F471" s="27">
        <v>30</v>
      </c>
      <c r="G471" s="27">
        <v>2</v>
      </c>
      <c r="H471" s="27">
        <v>1</v>
      </c>
      <c r="I471" s="27">
        <v>14</v>
      </c>
      <c r="J471" s="27">
        <v>75</v>
      </c>
      <c r="K471" s="28" t="s">
        <v>62</v>
      </c>
      <c r="L471" s="27">
        <v>1.69</v>
      </c>
    </row>
    <row r="472" spans="1:12" ht="12.75" customHeight="1" x14ac:dyDescent="0.25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 x14ac:dyDescent="0.25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28"/>
      <c r="L473" s="27"/>
    </row>
    <row r="474" spans="1:12" ht="12.75" customHeight="1" x14ac:dyDescent="0.25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28"/>
      <c r="L474" s="27"/>
    </row>
    <row r="475" spans="1:12" ht="12.75" customHeight="1" x14ac:dyDescent="0.25">
      <c r="A475" s="30"/>
      <c r="B475" s="31"/>
      <c r="C475" s="32"/>
      <c r="D475" s="33" t="s">
        <v>28</v>
      </c>
      <c r="E475" s="34"/>
      <c r="F475" s="35">
        <f>SUM(F468:F474)</f>
        <v>500</v>
      </c>
      <c r="G475" s="35">
        <f>SUM(G468:G474)</f>
        <v>21</v>
      </c>
      <c r="H475" s="35">
        <f>SUM(H468:H474)</f>
        <v>25</v>
      </c>
      <c r="I475" s="35">
        <f>SUM(I468:I474)</f>
        <v>51</v>
      </c>
      <c r="J475" s="35">
        <f>SUM(J468:J474)</f>
        <v>442</v>
      </c>
      <c r="K475" s="36"/>
      <c r="L475" s="35">
        <f>SUM(L468:L474)</f>
        <v>64.19</v>
      </c>
    </row>
    <row r="476" spans="1:12" ht="12.75" customHeight="1" x14ac:dyDescent="0.25">
      <c r="A476" s="37">
        <f>A468</f>
        <v>2</v>
      </c>
      <c r="B476" s="38">
        <f>B468</f>
        <v>5</v>
      </c>
      <c r="C476" s="39" t="s">
        <v>29</v>
      </c>
      <c r="D476" s="40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 x14ac:dyDescent="0.25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 x14ac:dyDescent="0.25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 x14ac:dyDescent="0.25">
      <c r="A479" s="30"/>
      <c r="B479" s="31"/>
      <c r="C479" s="32"/>
      <c r="D479" s="33" t="s">
        <v>28</v>
      </c>
      <c r="E479" s="34"/>
      <c r="F479" s="35">
        <f>SUM(F476:F478)</f>
        <v>0</v>
      </c>
      <c r="G479" s="35">
        <f>SUM(G476:G478)</f>
        <v>0</v>
      </c>
      <c r="H479" s="35">
        <f>SUM(H476:H478)</f>
        <v>0</v>
      </c>
      <c r="I479" s="35">
        <f>SUM(I476:I478)</f>
        <v>0</v>
      </c>
      <c r="J479" s="35">
        <f>SUM(J476:J478)</f>
        <v>0</v>
      </c>
      <c r="K479" s="36"/>
      <c r="L479" s="35">
        <v>0</v>
      </c>
    </row>
    <row r="480" spans="1:12" ht="12.75" customHeight="1" x14ac:dyDescent="0.25">
      <c r="A480" s="37">
        <f>A468</f>
        <v>2</v>
      </c>
      <c r="B480" s="38">
        <f>B468</f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 x14ac:dyDescent="0.25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 x14ac:dyDescent="0.25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 x14ac:dyDescent="0.25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 x14ac:dyDescent="0.25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 x14ac:dyDescent="0.25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 x14ac:dyDescent="0.25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 x14ac:dyDescent="0.25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 x14ac:dyDescent="0.25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 x14ac:dyDescent="0.25">
      <c r="A489" s="30"/>
      <c r="B489" s="31"/>
      <c r="C489" s="32"/>
      <c r="D489" s="33" t="s">
        <v>28</v>
      </c>
      <c r="E489" s="34"/>
      <c r="F489" s="35">
        <f>SUM(F480:F488)</f>
        <v>0</v>
      </c>
      <c r="G489" s="35">
        <f>SUM(G480:G488)</f>
        <v>0</v>
      </c>
      <c r="H489" s="35">
        <f>SUM(H480:H488)</f>
        <v>0</v>
      </c>
      <c r="I489" s="35">
        <f>SUM(I480:I488)</f>
        <v>0</v>
      </c>
      <c r="J489" s="35">
        <f>SUM(J480:J488)</f>
        <v>0</v>
      </c>
      <c r="K489" s="36"/>
      <c r="L489" s="35">
        <v>0</v>
      </c>
    </row>
    <row r="490" spans="1:12" ht="12.75" customHeight="1" x14ac:dyDescent="0.25">
      <c r="A490" s="37">
        <f>A468</f>
        <v>2</v>
      </c>
      <c r="B490" s="38">
        <f>B468</f>
        <v>5</v>
      </c>
      <c r="C490" s="39" t="s">
        <v>38</v>
      </c>
      <c r="D490" s="40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 x14ac:dyDescent="0.25">
      <c r="A491" s="22"/>
      <c r="B491" s="23"/>
      <c r="C491" s="24"/>
      <c r="D491" s="40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 x14ac:dyDescent="0.25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 x14ac:dyDescent="0.25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 x14ac:dyDescent="0.25">
      <c r="A494" s="30"/>
      <c r="B494" s="31"/>
      <c r="C494" s="32"/>
      <c r="D494" s="33" t="s">
        <v>28</v>
      </c>
      <c r="E494" s="34"/>
      <c r="F494" s="35">
        <f>SUM(F490:F493)</f>
        <v>0</v>
      </c>
      <c r="G494" s="35">
        <f>SUM(G490:G493)</f>
        <v>0</v>
      </c>
      <c r="H494" s="35">
        <f>SUM(H490:H493)</f>
        <v>0</v>
      </c>
      <c r="I494" s="35">
        <f>SUM(I490:I493)</f>
        <v>0</v>
      </c>
      <c r="J494" s="35">
        <f>SUM(J490:J493)</f>
        <v>0</v>
      </c>
      <c r="K494" s="36"/>
      <c r="L494" s="35">
        <v>0</v>
      </c>
    </row>
    <row r="495" spans="1:12" ht="12.75" customHeight="1" x14ac:dyDescent="0.25">
      <c r="A495" s="37">
        <f>A468</f>
        <v>2</v>
      </c>
      <c r="B495" s="38">
        <f>B468</f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 x14ac:dyDescent="0.25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 x14ac:dyDescent="0.25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 x14ac:dyDescent="0.25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 x14ac:dyDescent="0.25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 x14ac:dyDescent="0.25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 x14ac:dyDescent="0.25">
      <c r="A501" s="30"/>
      <c r="B501" s="31"/>
      <c r="C501" s="32"/>
      <c r="D501" s="33" t="s">
        <v>28</v>
      </c>
      <c r="E501" s="34"/>
      <c r="F501" s="35">
        <f>SUM(F495:F500)</f>
        <v>0</v>
      </c>
      <c r="G501" s="35">
        <f>SUM(G495:G500)</f>
        <v>0</v>
      </c>
      <c r="H501" s="35">
        <f>SUM(H495:H500)</f>
        <v>0</v>
      </c>
      <c r="I501" s="35">
        <f>SUM(I495:I500)</f>
        <v>0</v>
      </c>
      <c r="J501" s="35">
        <f>SUM(J495:J500)</f>
        <v>0</v>
      </c>
      <c r="K501" s="36"/>
      <c r="L501" s="35">
        <v>0</v>
      </c>
    </row>
    <row r="502" spans="1:12" ht="12.75" customHeight="1" x14ac:dyDescent="0.25">
      <c r="A502" s="37">
        <f>A468</f>
        <v>2</v>
      </c>
      <c r="B502" s="38">
        <f>B468</f>
        <v>5</v>
      </c>
      <c r="C502" s="39" t="s">
        <v>41</v>
      </c>
      <c r="D502" s="40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 x14ac:dyDescent="0.25">
      <c r="A503" s="22"/>
      <c r="B503" s="23"/>
      <c r="C503" s="24"/>
      <c r="D503" s="40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 x14ac:dyDescent="0.25">
      <c r="A504" s="22"/>
      <c r="B504" s="23"/>
      <c r="C504" s="24"/>
      <c r="D504" s="40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 x14ac:dyDescent="0.25">
      <c r="A505" s="22"/>
      <c r="B505" s="23"/>
      <c r="C505" s="24"/>
      <c r="D505" s="40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 x14ac:dyDescent="0.25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 x14ac:dyDescent="0.25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 x14ac:dyDescent="0.25">
      <c r="A508" s="30"/>
      <c r="B508" s="31"/>
      <c r="C508" s="32"/>
      <c r="D508" s="41" t="s">
        <v>28</v>
      </c>
      <c r="E508" s="34"/>
      <c r="F508" s="35">
        <f>SUM(F502:F507)</f>
        <v>0</v>
      </c>
      <c r="G508" s="35">
        <f>SUM(G502:G507)</f>
        <v>0</v>
      </c>
      <c r="H508" s="35">
        <f>SUM(H502:H507)</f>
        <v>0</v>
      </c>
      <c r="I508" s="35">
        <f>SUM(I502:I507)</f>
        <v>0</v>
      </c>
      <c r="J508" s="35">
        <f>SUM(J502:J507)</f>
        <v>0</v>
      </c>
      <c r="K508" s="36"/>
      <c r="L508" s="35">
        <v>0</v>
      </c>
    </row>
    <row r="509" spans="1:12" ht="15.75" customHeight="1" x14ac:dyDescent="0.25">
      <c r="A509" s="42">
        <f>A468</f>
        <v>2</v>
      </c>
      <c r="B509" s="43">
        <f>B468</f>
        <v>5</v>
      </c>
      <c r="C509" s="74" t="s">
        <v>43</v>
      </c>
      <c r="D509" s="75"/>
      <c r="E509" s="44"/>
      <c r="F509" s="45">
        <f>F475+F479+F489+F494+F501+F508</f>
        <v>500</v>
      </c>
      <c r="G509" s="45">
        <f>G475+G479+G489+G494+G501+G508</f>
        <v>21</v>
      </c>
      <c r="H509" s="45">
        <f>H475+H479+H489+H494+H501+H508</f>
        <v>25</v>
      </c>
      <c r="I509" s="45">
        <f>I475+I479+I489+I494+I501+I508</f>
        <v>51</v>
      </c>
      <c r="J509" s="45">
        <f>J475+J479+J489+J494+J501+J508</f>
        <v>442</v>
      </c>
      <c r="K509" s="46"/>
      <c r="L509" s="45">
        <f>L475+L479+L489+L494+L501+L508</f>
        <v>64.19</v>
      </c>
    </row>
    <row r="510" spans="1:12" ht="40.5" customHeight="1" x14ac:dyDescent="0.25">
      <c r="A510" s="15">
        <v>2</v>
      </c>
      <c r="B510" s="16">
        <v>6</v>
      </c>
      <c r="C510" s="17" t="s">
        <v>23</v>
      </c>
      <c r="D510" s="18" t="s">
        <v>24</v>
      </c>
      <c r="E510" s="19" t="s">
        <v>112</v>
      </c>
      <c r="F510" s="20">
        <v>180</v>
      </c>
      <c r="G510" s="20">
        <v>8</v>
      </c>
      <c r="H510" s="20">
        <v>11</v>
      </c>
      <c r="I510" s="20">
        <v>35</v>
      </c>
      <c r="J510" s="20">
        <v>270</v>
      </c>
      <c r="K510" s="21" t="s">
        <v>65</v>
      </c>
      <c r="L510" s="20">
        <v>23.5</v>
      </c>
    </row>
    <row r="511" spans="1:12" ht="12.75" customHeight="1" x14ac:dyDescent="0.25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28"/>
      <c r="L511" s="27"/>
    </row>
    <row r="512" spans="1:12" ht="32.25" customHeight="1" x14ac:dyDescent="0.25">
      <c r="A512" s="22"/>
      <c r="B512" s="23"/>
      <c r="C512" s="24"/>
      <c r="D512" s="29" t="s">
        <v>25</v>
      </c>
      <c r="E512" s="26" t="s">
        <v>113</v>
      </c>
      <c r="F512" s="27">
        <v>200</v>
      </c>
      <c r="G512" s="27">
        <v>0</v>
      </c>
      <c r="H512" s="27">
        <v>0</v>
      </c>
      <c r="I512" s="27">
        <v>0</v>
      </c>
      <c r="J512" s="27">
        <v>78</v>
      </c>
      <c r="K512" s="28" t="s">
        <v>115</v>
      </c>
      <c r="L512" s="27">
        <v>11</v>
      </c>
    </row>
    <row r="513" spans="1:12" ht="31.5" customHeight="1" x14ac:dyDescent="0.25">
      <c r="A513" s="22"/>
      <c r="B513" s="23"/>
      <c r="C513" s="24"/>
      <c r="D513" s="29" t="s">
        <v>26</v>
      </c>
      <c r="E513" s="26" t="s">
        <v>61</v>
      </c>
      <c r="F513" s="27">
        <v>35</v>
      </c>
      <c r="G513" s="27">
        <v>3</v>
      </c>
      <c r="H513" s="27">
        <v>0</v>
      </c>
      <c r="I513" s="27">
        <v>18</v>
      </c>
      <c r="J513" s="27">
        <v>85</v>
      </c>
      <c r="K513" s="28" t="s">
        <v>62</v>
      </c>
      <c r="L513" s="27">
        <v>2.79</v>
      </c>
    </row>
    <row r="514" spans="1:12" ht="12.75" customHeight="1" x14ac:dyDescent="0.25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21" customHeight="1" x14ac:dyDescent="0.25">
      <c r="A515" s="22"/>
      <c r="B515" s="23"/>
      <c r="C515" s="24"/>
      <c r="D515" s="67" t="s">
        <v>51</v>
      </c>
      <c r="E515" s="26" t="s">
        <v>114</v>
      </c>
      <c r="F515" s="27">
        <v>113</v>
      </c>
      <c r="G515" s="27">
        <v>7</v>
      </c>
      <c r="H515" s="27">
        <v>14</v>
      </c>
      <c r="I515" s="27">
        <v>61</v>
      </c>
      <c r="J515" s="27">
        <v>390</v>
      </c>
      <c r="K515" s="28" t="s">
        <v>116</v>
      </c>
      <c r="L515" s="27">
        <v>26.9</v>
      </c>
    </row>
    <row r="516" spans="1:12" ht="12.75" customHeight="1" x14ac:dyDescent="0.25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28"/>
      <c r="L516" s="27"/>
    </row>
    <row r="517" spans="1:12" ht="12.75" customHeight="1" x14ac:dyDescent="0.25">
      <c r="A517" s="30"/>
      <c r="B517" s="31"/>
      <c r="C517" s="32"/>
      <c r="D517" s="33" t="s">
        <v>28</v>
      </c>
      <c r="E517" s="34"/>
      <c r="F517" s="35">
        <f>SUM(F510:F516)</f>
        <v>528</v>
      </c>
      <c r="G517" s="35">
        <f>SUM(G510:G516)</f>
        <v>18</v>
      </c>
      <c r="H517" s="35">
        <f>SUM(H510:H516)</f>
        <v>25</v>
      </c>
      <c r="I517" s="35">
        <f>SUM(I510:I516)</f>
        <v>114</v>
      </c>
      <c r="J517" s="35">
        <f>SUM(J510:J516)</f>
        <v>823</v>
      </c>
      <c r="K517" s="36"/>
      <c r="L517" s="35">
        <f>SUM(L510:L516)</f>
        <v>64.19</v>
      </c>
    </row>
    <row r="518" spans="1:12" ht="12.75" customHeight="1" x14ac:dyDescent="0.25">
      <c r="A518" s="37">
        <f>A510</f>
        <v>2</v>
      </c>
      <c r="B518" s="38">
        <f>B510</f>
        <v>6</v>
      </c>
      <c r="C518" s="39" t="s">
        <v>29</v>
      </c>
      <c r="D518" s="40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 x14ac:dyDescent="0.25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 x14ac:dyDescent="0.25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 x14ac:dyDescent="0.25">
      <c r="A521" s="30"/>
      <c r="B521" s="31"/>
      <c r="C521" s="32"/>
      <c r="D521" s="33" t="s">
        <v>28</v>
      </c>
      <c r="E521" s="34"/>
      <c r="F521" s="35">
        <f>SUM(F518:F520)</f>
        <v>0</v>
      </c>
      <c r="G521" s="35">
        <f>SUM(G518:G520)</f>
        <v>0</v>
      </c>
      <c r="H521" s="35">
        <f>SUM(H518:H520)</f>
        <v>0</v>
      </c>
      <c r="I521" s="35">
        <f>SUM(I518:I520)</f>
        <v>0</v>
      </c>
      <c r="J521" s="35">
        <f>SUM(J518:J520)</f>
        <v>0</v>
      </c>
      <c r="K521" s="36"/>
      <c r="L521" s="35">
        <v>0</v>
      </c>
    </row>
    <row r="522" spans="1:12" ht="12.75" customHeight="1" x14ac:dyDescent="0.25">
      <c r="A522" s="37">
        <f>A510</f>
        <v>2</v>
      </c>
      <c r="B522" s="38">
        <f>B510</f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 x14ac:dyDescent="0.25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 x14ac:dyDescent="0.25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 x14ac:dyDescent="0.25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 x14ac:dyDescent="0.25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 x14ac:dyDescent="0.25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 x14ac:dyDescent="0.25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 x14ac:dyDescent="0.25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 x14ac:dyDescent="0.25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 x14ac:dyDescent="0.25">
      <c r="A531" s="30"/>
      <c r="B531" s="31"/>
      <c r="C531" s="32"/>
      <c r="D531" s="33" t="s">
        <v>28</v>
      </c>
      <c r="E531" s="34"/>
      <c r="F531" s="35">
        <f>SUM(F522:F530)</f>
        <v>0</v>
      </c>
      <c r="G531" s="35">
        <f>SUM(G522:G530)</f>
        <v>0</v>
      </c>
      <c r="H531" s="35">
        <f>SUM(H522:H530)</f>
        <v>0</v>
      </c>
      <c r="I531" s="35">
        <f>SUM(I522:I530)</f>
        <v>0</v>
      </c>
      <c r="J531" s="35">
        <f>SUM(J522:J530)</f>
        <v>0</v>
      </c>
      <c r="K531" s="36"/>
      <c r="L531" s="35">
        <v>0</v>
      </c>
    </row>
    <row r="532" spans="1:12" ht="12.75" customHeight="1" x14ac:dyDescent="0.25">
      <c r="A532" s="37">
        <f>A510</f>
        <v>2</v>
      </c>
      <c r="B532" s="38">
        <f>B510</f>
        <v>6</v>
      </c>
      <c r="C532" s="39" t="s">
        <v>38</v>
      </c>
      <c r="D532" s="40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 x14ac:dyDescent="0.25">
      <c r="A533" s="22"/>
      <c r="B533" s="23"/>
      <c r="C533" s="24"/>
      <c r="D533" s="40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 x14ac:dyDescent="0.25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 x14ac:dyDescent="0.25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 x14ac:dyDescent="0.25">
      <c r="A536" s="30"/>
      <c r="B536" s="31"/>
      <c r="C536" s="32"/>
      <c r="D536" s="33" t="s">
        <v>28</v>
      </c>
      <c r="E536" s="34"/>
      <c r="F536" s="35">
        <f>SUM(F532:F535)</f>
        <v>0</v>
      </c>
      <c r="G536" s="35">
        <f>SUM(G532:G535)</f>
        <v>0</v>
      </c>
      <c r="H536" s="35">
        <f>SUM(H532:H535)</f>
        <v>0</v>
      </c>
      <c r="I536" s="35">
        <f>SUM(I532:I535)</f>
        <v>0</v>
      </c>
      <c r="J536" s="35">
        <f>SUM(J532:J535)</f>
        <v>0</v>
      </c>
      <c r="K536" s="36"/>
      <c r="L536" s="35">
        <v>0</v>
      </c>
    </row>
    <row r="537" spans="1:12" ht="12.75" customHeight="1" x14ac:dyDescent="0.25">
      <c r="A537" s="37">
        <f>A510</f>
        <v>2</v>
      </c>
      <c r="B537" s="38">
        <f>B510</f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 x14ac:dyDescent="0.25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 x14ac:dyDescent="0.25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 x14ac:dyDescent="0.25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 x14ac:dyDescent="0.25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 x14ac:dyDescent="0.25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 x14ac:dyDescent="0.25">
      <c r="A543" s="30"/>
      <c r="B543" s="31"/>
      <c r="C543" s="32"/>
      <c r="D543" s="33" t="s">
        <v>28</v>
      </c>
      <c r="E543" s="34"/>
      <c r="F543" s="35">
        <f>SUM(F537:F542)</f>
        <v>0</v>
      </c>
      <c r="G543" s="35">
        <f>SUM(G537:G542)</f>
        <v>0</v>
      </c>
      <c r="H543" s="35">
        <f>SUM(H537:H542)</f>
        <v>0</v>
      </c>
      <c r="I543" s="35">
        <f>SUM(I537:I542)</f>
        <v>0</v>
      </c>
      <c r="J543" s="35">
        <f>SUM(J537:J542)</f>
        <v>0</v>
      </c>
      <c r="K543" s="36"/>
      <c r="L543" s="35">
        <v>0</v>
      </c>
    </row>
    <row r="544" spans="1:12" ht="12.75" customHeight="1" x14ac:dyDescent="0.25">
      <c r="A544" s="37">
        <f>A510</f>
        <v>2</v>
      </c>
      <c r="B544" s="38">
        <f>B510</f>
        <v>6</v>
      </c>
      <c r="C544" s="39" t="s">
        <v>41</v>
      </c>
      <c r="D544" s="40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 x14ac:dyDescent="0.25">
      <c r="A545" s="22"/>
      <c r="B545" s="23"/>
      <c r="C545" s="24"/>
      <c r="D545" s="40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 x14ac:dyDescent="0.25">
      <c r="A546" s="22"/>
      <c r="B546" s="23"/>
      <c r="C546" s="24"/>
      <c r="D546" s="40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 x14ac:dyDescent="0.25">
      <c r="A547" s="22"/>
      <c r="B547" s="23"/>
      <c r="C547" s="24"/>
      <c r="D547" s="40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 x14ac:dyDescent="0.25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 x14ac:dyDescent="0.25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 x14ac:dyDescent="0.25">
      <c r="A550" s="30"/>
      <c r="B550" s="31"/>
      <c r="C550" s="32"/>
      <c r="D550" s="41" t="s">
        <v>28</v>
      </c>
      <c r="E550" s="34"/>
      <c r="F550" s="35">
        <f>SUM(F544:F549)</f>
        <v>0</v>
      </c>
      <c r="G550" s="35">
        <f>SUM(G544:G549)</f>
        <v>0</v>
      </c>
      <c r="H550" s="35">
        <f>SUM(H544:H549)</f>
        <v>0</v>
      </c>
      <c r="I550" s="35">
        <f>SUM(I544:I549)</f>
        <v>0</v>
      </c>
      <c r="J550" s="35">
        <f>SUM(J544:J549)</f>
        <v>0</v>
      </c>
      <c r="K550" s="36"/>
      <c r="L550" s="35">
        <v>0</v>
      </c>
    </row>
    <row r="551" spans="1:12" ht="15.75" customHeight="1" x14ac:dyDescent="0.25">
      <c r="A551" s="42">
        <f>A510</f>
        <v>2</v>
      </c>
      <c r="B551" s="43">
        <f>B510</f>
        <v>6</v>
      </c>
      <c r="C551" s="74" t="s">
        <v>43</v>
      </c>
      <c r="D551" s="75"/>
      <c r="E551" s="44"/>
      <c r="F551" s="45">
        <f>F517+F521+F531+F536+F543+F550</f>
        <v>528</v>
      </c>
      <c r="G551" s="45">
        <f>G517+G521+G531+G536+G543+G550</f>
        <v>18</v>
      </c>
      <c r="H551" s="45">
        <f>H517+H521+H531+H536+H543+H550</f>
        <v>25</v>
      </c>
      <c r="I551" s="45">
        <f>I517+I521+I531+I536+I543+I550</f>
        <v>114</v>
      </c>
      <c r="J551" s="45">
        <f>J517+J521+J531+J536+J543+J550</f>
        <v>823</v>
      </c>
      <c r="K551" s="46"/>
      <c r="L551" s="45">
        <f>L517+L521+L531+L536+L543+L550</f>
        <v>64.19</v>
      </c>
    </row>
    <row r="552" spans="1:12" ht="12.75" customHeight="1" x14ac:dyDescent="0.25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 x14ac:dyDescent="0.25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 x14ac:dyDescent="0.25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 x14ac:dyDescent="0.25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 x14ac:dyDescent="0.25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 x14ac:dyDescent="0.25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 x14ac:dyDescent="0.25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 x14ac:dyDescent="0.25">
      <c r="A559" s="30"/>
      <c r="B559" s="31"/>
      <c r="C559" s="32"/>
      <c r="D559" s="33" t="s">
        <v>28</v>
      </c>
      <c r="E559" s="34"/>
      <c r="F559" s="35">
        <f>SUM(F552:F558)</f>
        <v>0</v>
      </c>
      <c r="G559" s="35">
        <f>SUM(G552:G558)</f>
        <v>0</v>
      </c>
      <c r="H559" s="35">
        <f>SUM(H552:H558)</f>
        <v>0</v>
      </c>
      <c r="I559" s="35">
        <f>SUM(I552:I558)</f>
        <v>0</v>
      </c>
      <c r="J559" s="35">
        <f>SUM(J552:J558)</f>
        <v>0</v>
      </c>
      <c r="K559" s="36"/>
      <c r="L559" s="35">
        <f>SUM(L552:L558)</f>
        <v>0</v>
      </c>
    </row>
    <row r="560" spans="1:12" ht="12.75" customHeight="1" x14ac:dyDescent="0.25">
      <c r="A560" s="37">
        <f>A552</f>
        <v>2</v>
      </c>
      <c r="B560" s="38">
        <f>B552</f>
        <v>7</v>
      </c>
      <c r="C560" s="39" t="s">
        <v>29</v>
      </c>
      <c r="D560" s="40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 x14ac:dyDescent="0.25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 x14ac:dyDescent="0.25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 x14ac:dyDescent="0.25">
      <c r="A563" s="30"/>
      <c r="B563" s="31"/>
      <c r="C563" s="32"/>
      <c r="D563" s="33" t="s">
        <v>28</v>
      </c>
      <c r="E563" s="34"/>
      <c r="F563" s="35">
        <f>SUM(F560:F562)</f>
        <v>0</v>
      </c>
      <c r="G563" s="35">
        <f>SUM(G560:G562)</f>
        <v>0</v>
      </c>
      <c r="H563" s="35">
        <f>SUM(H560:H562)</f>
        <v>0</v>
      </c>
      <c r="I563" s="35">
        <f>SUM(I560:I562)</f>
        <v>0</v>
      </c>
      <c r="J563" s="35">
        <f>SUM(J560:J562)</f>
        <v>0</v>
      </c>
      <c r="K563" s="36"/>
      <c r="L563" s="35">
        <v>0</v>
      </c>
    </row>
    <row r="564" spans="1:12" ht="12.75" customHeight="1" x14ac:dyDescent="0.25">
      <c r="A564" s="37">
        <f>A552</f>
        <v>2</v>
      </c>
      <c r="B564" s="38">
        <f>B552</f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 x14ac:dyDescent="0.25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 x14ac:dyDescent="0.25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 x14ac:dyDescent="0.25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 x14ac:dyDescent="0.25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 x14ac:dyDescent="0.25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 x14ac:dyDescent="0.25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 x14ac:dyDescent="0.25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 x14ac:dyDescent="0.25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 x14ac:dyDescent="0.25">
      <c r="A573" s="30"/>
      <c r="B573" s="31"/>
      <c r="C573" s="32"/>
      <c r="D573" s="33" t="s">
        <v>28</v>
      </c>
      <c r="E573" s="34"/>
      <c r="F573" s="35">
        <f>SUM(F564:F572)</f>
        <v>0</v>
      </c>
      <c r="G573" s="35">
        <f>SUM(G564:G572)</f>
        <v>0</v>
      </c>
      <c r="H573" s="35">
        <f>SUM(H564:H572)</f>
        <v>0</v>
      </c>
      <c r="I573" s="35">
        <f>SUM(I564:I572)</f>
        <v>0</v>
      </c>
      <c r="J573" s="35">
        <f>SUM(J564:J572)</f>
        <v>0</v>
      </c>
      <c r="K573" s="36"/>
      <c r="L573" s="35">
        <v>0</v>
      </c>
    </row>
    <row r="574" spans="1:12" ht="12.75" customHeight="1" x14ac:dyDescent="0.25">
      <c r="A574" s="37">
        <f>A552</f>
        <v>2</v>
      </c>
      <c r="B574" s="38">
        <f>B552</f>
        <v>7</v>
      </c>
      <c r="C574" s="39" t="s">
        <v>38</v>
      </c>
      <c r="D574" s="40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 x14ac:dyDescent="0.25">
      <c r="A575" s="22"/>
      <c r="B575" s="23"/>
      <c r="C575" s="24"/>
      <c r="D575" s="40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 x14ac:dyDescent="0.25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 x14ac:dyDescent="0.25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 x14ac:dyDescent="0.25">
      <c r="A578" s="30"/>
      <c r="B578" s="31"/>
      <c r="C578" s="32"/>
      <c r="D578" s="33" t="s">
        <v>28</v>
      </c>
      <c r="E578" s="34"/>
      <c r="F578" s="35">
        <f>SUM(F574:F577)</f>
        <v>0</v>
      </c>
      <c r="G578" s="35">
        <f>SUM(G574:G577)</f>
        <v>0</v>
      </c>
      <c r="H578" s="35">
        <f>SUM(H574:H577)</f>
        <v>0</v>
      </c>
      <c r="I578" s="35">
        <f>SUM(I574:I577)</f>
        <v>0</v>
      </c>
      <c r="J578" s="35">
        <f>SUM(J574:J577)</f>
        <v>0</v>
      </c>
      <c r="K578" s="36"/>
      <c r="L578" s="35">
        <f>SUM(L571:L577)</f>
        <v>0</v>
      </c>
    </row>
    <row r="579" spans="1:12" ht="12.75" customHeight="1" x14ac:dyDescent="0.25">
      <c r="A579" s="37">
        <f>A552</f>
        <v>2</v>
      </c>
      <c r="B579" s="38">
        <f>B552</f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 x14ac:dyDescent="0.25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 x14ac:dyDescent="0.25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 x14ac:dyDescent="0.25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 x14ac:dyDescent="0.25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 x14ac:dyDescent="0.25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 x14ac:dyDescent="0.25">
      <c r="A585" s="30"/>
      <c r="B585" s="31"/>
      <c r="C585" s="32"/>
      <c r="D585" s="33" t="s">
        <v>28</v>
      </c>
      <c r="E585" s="34"/>
      <c r="F585" s="35">
        <f>SUM(F579:F584)</f>
        <v>0</v>
      </c>
      <c r="G585" s="35">
        <f>SUM(G579:G584)</f>
        <v>0</v>
      </c>
      <c r="H585" s="35">
        <f>SUM(H579:H584)</f>
        <v>0</v>
      </c>
      <c r="I585" s="35">
        <f>SUM(I579:I584)</f>
        <v>0</v>
      </c>
      <c r="J585" s="35">
        <f>SUM(J579:J584)</f>
        <v>0</v>
      </c>
      <c r="K585" s="36"/>
      <c r="L585" s="35">
        <v>0</v>
      </c>
    </row>
    <row r="586" spans="1:12" ht="12.75" customHeight="1" x14ac:dyDescent="0.25">
      <c r="A586" s="37">
        <f>A552</f>
        <v>2</v>
      </c>
      <c r="B586" s="38">
        <f>B552</f>
        <v>7</v>
      </c>
      <c r="C586" s="39" t="s">
        <v>41</v>
      </c>
      <c r="D586" s="40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 x14ac:dyDescent="0.25">
      <c r="A587" s="22"/>
      <c r="B587" s="23"/>
      <c r="C587" s="24"/>
      <c r="D587" s="40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 x14ac:dyDescent="0.25">
      <c r="A588" s="22"/>
      <c r="B588" s="23"/>
      <c r="C588" s="24"/>
      <c r="D588" s="40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 x14ac:dyDescent="0.25">
      <c r="A589" s="22"/>
      <c r="B589" s="23"/>
      <c r="C589" s="24"/>
      <c r="D589" s="40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 x14ac:dyDescent="0.25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 x14ac:dyDescent="0.25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 x14ac:dyDescent="0.25">
      <c r="A592" s="30"/>
      <c r="B592" s="31"/>
      <c r="C592" s="32"/>
      <c r="D592" s="41" t="s">
        <v>28</v>
      </c>
      <c r="E592" s="34"/>
      <c r="F592" s="35">
        <f>SUM(F586:F591)</f>
        <v>0</v>
      </c>
      <c r="G592" s="35">
        <f>SUM(G586:G591)</f>
        <v>0</v>
      </c>
      <c r="H592" s="35">
        <f>SUM(H586:H591)</f>
        <v>0</v>
      </c>
      <c r="I592" s="35">
        <f>SUM(I586:I591)</f>
        <v>0</v>
      </c>
      <c r="J592" s="35">
        <f>SUM(J586:J591)</f>
        <v>0</v>
      </c>
      <c r="K592" s="36"/>
      <c r="L592" s="35">
        <v>0</v>
      </c>
    </row>
    <row r="593" spans="1:12" ht="12.75" customHeight="1" x14ac:dyDescent="0.25">
      <c r="A593" s="50">
        <f>A552</f>
        <v>2</v>
      </c>
      <c r="B593" s="51">
        <f>B552</f>
        <v>7</v>
      </c>
      <c r="C593" s="76" t="s">
        <v>43</v>
      </c>
      <c r="D593" s="77"/>
      <c r="E593" s="52"/>
      <c r="F593" s="53">
        <f>F559+F563+F573+F578+F585+F592</f>
        <v>0</v>
      </c>
      <c r="G593" s="53">
        <f>G559+G563+G573+G578+G585+G592</f>
        <v>0</v>
      </c>
      <c r="H593" s="53">
        <f>H559+H563+H573+H578+H585+H592</f>
        <v>0</v>
      </c>
      <c r="I593" s="53">
        <f>I559+I563+I573+I578+I585+I592</f>
        <v>0</v>
      </c>
      <c r="J593" s="53">
        <f>J559+J563+J573+J578+J585+J592</f>
        <v>0</v>
      </c>
      <c r="K593" s="54"/>
      <c r="L593" s="45">
        <v>0</v>
      </c>
    </row>
    <row r="594" spans="1:12" ht="12.75" customHeight="1" x14ac:dyDescent="0.25">
      <c r="A594" s="55"/>
      <c r="B594" s="56"/>
      <c r="C594" s="71" t="s">
        <v>44</v>
      </c>
      <c r="D594" s="72"/>
      <c r="E594" s="73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518.25</v>
      </c>
      <c r="G594" s="57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19.166666666666668</v>
      </c>
      <c r="H594" s="57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21.833333333333332</v>
      </c>
      <c r="I594" s="57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80.333333333333329</v>
      </c>
      <c r="J594" s="57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590.41666666666663</v>
      </c>
      <c r="K594" s="57"/>
      <c r="L594" s="57">
        <f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64.190000000000012</v>
      </c>
    </row>
  </sheetData>
  <mergeCells count="18">
    <mergeCell ref="H1:K1"/>
    <mergeCell ref="H2:K2"/>
    <mergeCell ref="C89:D89"/>
    <mergeCell ref="C131:D131"/>
    <mergeCell ref="C257:D257"/>
    <mergeCell ref="C173:D173"/>
    <mergeCell ref="C215:D215"/>
    <mergeCell ref="C593:D593"/>
    <mergeCell ref="C299:D299"/>
    <mergeCell ref="C47:D47"/>
    <mergeCell ref="C1:E1"/>
    <mergeCell ref="C594:E594"/>
    <mergeCell ref="C341:D341"/>
    <mergeCell ref="C383:D383"/>
    <mergeCell ref="C425:D425"/>
    <mergeCell ref="C551:D551"/>
    <mergeCell ref="C467:D467"/>
    <mergeCell ref="C509:D50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dcterms:created xsi:type="dcterms:W3CDTF">2022-05-16T14:23:56Z</dcterms:created>
  <dcterms:modified xsi:type="dcterms:W3CDTF">2023-10-14T17:42:42Z</dcterms:modified>
</cp:coreProperties>
</file>