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25" windowWidth="19815" windowHeight="736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F425" s="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G299" s="1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I257" s="1"/>
  <c r="H223"/>
  <c r="H257" s="1"/>
  <c r="G223"/>
  <c r="G257" s="1"/>
  <c r="F223"/>
  <c r="F257" s="1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J215" s="1"/>
  <c r="I181"/>
  <c r="I215" s="1"/>
  <c r="H181"/>
  <c r="H215" s="1"/>
  <c r="G181"/>
  <c r="G215" s="1"/>
  <c r="F181"/>
  <c r="F215" s="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J173" s="1"/>
  <c r="I139"/>
  <c r="I173" s="1"/>
  <c r="H139"/>
  <c r="H173" s="1"/>
  <c r="G139"/>
  <c r="G173" s="1"/>
  <c r="F139"/>
  <c r="F173" s="1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I131" s="1"/>
  <c r="H97"/>
  <c r="H131" s="1"/>
  <c r="G97"/>
  <c r="G131" s="1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I89" s="1"/>
  <c r="H55"/>
  <c r="H89" s="1"/>
  <c r="G55"/>
  <c r="G89" s="1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J47" s="1"/>
  <c r="I13"/>
  <c r="I47" s="1"/>
  <c r="H13"/>
  <c r="H47" s="1"/>
  <c r="G13"/>
  <c r="G47" s="1"/>
  <c r="F13"/>
  <c r="F47" s="1"/>
  <c r="G594" l="1"/>
  <c r="J594"/>
  <c r="I594"/>
  <c r="F594"/>
  <c r="H594"/>
  <c r="L383"/>
  <c r="L353"/>
  <c r="L326"/>
  <c r="L321"/>
  <c r="L563"/>
  <c r="L593"/>
  <c r="L509"/>
  <c r="L479"/>
  <c r="L173"/>
  <c r="L143"/>
  <c r="L46"/>
  <c r="L158"/>
  <c r="L153"/>
  <c r="L185"/>
  <c r="L215"/>
  <c r="L249"/>
  <c r="L32"/>
  <c r="L27"/>
  <c r="L130"/>
  <c r="L311"/>
  <c r="L341"/>
  <c r="L467"/>
  <c r="L437"/>
  <c r="L551"/>
  <c r="L521"/>
  <c r="L284"/>
  <c r="L279"/>
  <c r="L237"/>
  <c r="L242"/>
  <c r="L69"/>
  <c r="L74"/>
  <c r="L501"/>
  <c r="L340"/>
  <c r="L81"/>
  <c r="L165"/>
  <c r="L368"/>
  <c r="L363"/>
  <c r="L578"/>
  <c r="L573"/>
  <c r="L269"/>
  <c r="L299"/>
  <c r="L536"/>
  <c r="L531"/>
  <c r="L257"/>
  <c r="L227"/>
  <c r="L410"/>
  <c r="L405"/>
  <c r="L291"/>
  <c r="L333"/>
  <c r="L256"/>
  <c r="L214"/>
  <c r="L298"/>
  <c r="L417"/>
  <c r="L395"/>
  <c r="L425"/>
  <c r="L447"/>
  <c r="L452"/>
  <c r="L494"/>
  <c r="L489"/>
  <c r="L382"/>
  <c r="L594"/>
  <c r="L424"/>
  <c r="L111"/>
  <c r="L116"/>
  <c r="L89"/>
  <c r="L59"/>
  <c r="L207"/>
  <c r="L592"/>
  <c r="L101"/>
  <c r="L131"/>
  <c r="L459"/>
  <c r="L585"/>
  <c r="L550"/>
  <c r="L375"/>
  <c r="L195"/>
  <c r="L200"/>
  <c r="L47"/>
  <c r="L17"/>
  <c r="L39"/>
  <c r="L88"/>
  <c r="L172"/>
  <c r="L123"/>
  <c r="L543"/>
  <c r="L466"/>
  <c r="L508"/>
</calcChain>
</file>

<file path=xl/sharedStrings.xml><?xml version="1.0" encoding="utf-8"?>
<sst xmlns="http://schemas.openxmlformats.org/spreadsheetml/2006/main" count="681" uniqueCount="115">
  <si>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</si>
  <si>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</si>
  <si>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</si>
  <si>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</si>
  <si>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</si>
  <si>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</si>
  <si>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</si>
  <si>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</si>
  <si>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</si>
  <si>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</si>
  <si>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</si>
  <si>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</si>
  <si>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</si>
  <si>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</si>
  <si>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</si>
  <si>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</si>
  <si>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</si>
  <si>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</si>
  <si>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</si>
  <si>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</si>
  <si>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</si>
  <si>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</si>
  <si>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</si>
  <si>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</si>
  <si>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</si>
  <si>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</si>
  <si>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</si>
  <si>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</si>
  <si>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</si>
  <si>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</si>
  <si>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</si>
  <si>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</si>
  <si>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</si>
  <si>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</si>
  <si>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</si>
  <si>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</si>
  <si>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</si>
  <si>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</si>
  <si>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</si>
  <si>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</si>
  <si>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</si>
  <si>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</si>
  <si>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</si>
  <si>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</si>
  <si>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</si>
  <si>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МБОУ "Молвинская ООШ ЗМР РТ"</t>
  </si>
  <si>
    <t>директор</t>
  </si>
  <si>
    <t>Кабиров Ф.Д.</t>
  </si>
  <si>
    <t>ттк2019</t>
  </si>
  <si>
    <t>макаронные изделия с сыром</t>
  </si>
  <si>
    <t>котлеты столичные</t>
  </si>
  <si>
    <t>чай с сахаром, лимоном</t>
  </si>
  <si>
    <t>ттк2021</t>
  </si>
  <si>
    <t>хлебная корзина</t>
  </si>
  <si>
    <t>20/20</t>
  </si>
  <si>
    <t>салат-бар</t>
  </si>
  <si>
    <t>ттк2023</t>
  </si>
  <si>
    <t>жаркое из птицы (грудки куриные)</t>
  </si>
  <si>
    <t>40/120</t>
  </si>
  <si>
    <t>яблоки</t>
  </si>
  <si>
    <t>№532/2013</t>
  </si>
  <si>
    <t>140/5</t>
  </si>
  <si>
    <t>плов с говядиной</t>
  </si>
  <si>
    <t>532/2013</t>
  </si>
  <si>
    <t>312/2015</t>
  </si>
  <si>
    <t>60/40</t>
  </si>
  <si>
    <t>ттк2020</t>
  </si>
  <si>
    <t>пельмени "для умников и умниц" отварные</t>
  </si>
  <si>
    <t>ттк2015</t>
  </si>
  <si>
    <t>45/45</t>
  </si>
  <si>
    <t>рис отварной</t>
  </si>
  <si>
    <t>304/2015</t>
  </si>
  <si>
    <t>жаркое по-домашнему</t>
  </si>
  <si>
    <t>ттк2022</t>
  </si>
  <si>
    <t>200/8</t>
  </si>
  <si>
    <t>пюре картофельное с маслом сливочным</t>
  </si>
  <si>
    <t>печенье сдобное шоколадное</t>
  </si>
  <si>
    <t>1 шт/15</t>
  </si>
  <si>
    <t>акт2021</t>
  </si>
  <si>
    <t>печенье</t>
  </si>
  <si>
    <t>салат</t>
  </si>
  <si>
    <t>салат из белокочанной капусты</t>
  </si>
  <si>
    <t>45/2015</t>
  </si>
  <si>
    <t>компот из замороженной компотной смеси</t>
  </si>
  <si>
    <t>грудка куриная в томатном соусе</t>
  </si>
  <si>
    <t>напиток из вишни</t>
  </si>
  <si>
    <t>салат из моркови</t>
  </si>
  <si>
    <t>чай с сахаром и лимоном</t>
  </si>
  <si>
    <t>200/8/3</t>
  </si>
  <si>
    <t>печенье весовое</t>
  </si>
  <si>
    <t>2 шт/30</t>
  </si>
  <si>
    <t>салат из свеклы с сыром и соусом "Переменка"</t>
  </si>
  <si>
    <t>гуляш из куриных грудок</t>
  </si>
  <si>
    <t>макаронные изделия отварные</t>
  </si>
  <si>
    <t>№202/2015</t>
  </si>
  <si>
    <t>салат из моркови с яблоками</t>
  </si>
  <si>
    <t>салат из квашенной капусты с луком</t>
  </si>
  <si>
    <t>47/2015</t>
  </si>
  <si>
    <t>Биточки рыбные из фарша минтая</t>
  </si>
  <si>
    <t>200/8/5</t>
  </si>
  <si>
    <t>салат из соленых огурцов с луком</t>
  </si>
  <si>
    <t>21/2015</t>
  </si>
  <si>
    <t>пельмени "для умников и умниц" отварные с соусом</t>
  </si>
  <si>
    <t>180/5</t>
  </si>
  <si>
    <t>чай с сахаром</t>
  </si>
  <si>
    <t>салат из свеклы отварной ( с маслом)</t>
  </si>
  <si>
    <t>52/2015</t>
  </si>
  <si>
    <t>сосиски отварные с соусом переменка</t>
  </si>
  <si>
    <t>2шт/100/20</t>
  </si>
  <si>
    <t>каша гречневая с маслом</t>
  </si>
  <si>
    <t>140/4</t>
  </si>
  <si>
    <t>303/2015</t>
  </si>
  <si>
    <t>чай  с сахаром и лимоном</t>
  </si>
  <si>
    <t>ёжики с мясом и рисом в томатном соусе</t>
  </si>
  <si>
    <t xml:space="preserve">пюре картофельное </t>
  </si>
</sst>
</file>

<file path=xl/styles.xml><?xml version="1.0" encoding="utf-8"?>
<styleSheet xmlns="http://schemas.openxmlformats.org/spreadsheetml/2006/main">
  <fonts count="15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9" fillId="0" borderId="4" xfId="0" applyFont="1" applyBorder="1"/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9" fillId="0" borderId="4" xfId="0" applyFont="1" applyBorder="1"/>
    <xf numFmtId="0" fontId="10" fillId="0" borderId="16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7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28" xfId="0" applyFont="1" applyFill="1" applyBorder="1" applyAlignment="1">
      <alignment horizontal="center"/>
    </xf>
    <xf numFmtId="0" fontId="1" fillId="3" borderId="29" xfId="0" applyFont="1" applyFill="1" applyBorder="1" applyAlignment="1">
      <alignment horizontal="center"/>
    </xf>
    <xf numFmtId="0" fontId="1" fillId="3" borderId="29" xfId="0" applyFont="1" applyFill="1" applyBorder="1" applyAlignment="1">
      <alignment vertical="top" wrapText="1"/>
    </xf>
    <xf numFmtId="0" fontId="1" fillId="3" borderId="29" xfId="0" applyFont="1" applyFill="1" applyBorder="1" applyAlignment="1">
      <alignment horizontal="center" vertical="top" wrapText="1"/>
    </xf>
    <xf numFmtId="0" fontId="1" fillId="3" borderId="32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0" fillId="4" borderId="36" xfId="0" applyFill="1" applyBorder="1" applyProtection="1">
      <protection locked="0"/>
    </xf>
    <xf numFmtId="0" fontId="0" fillId="4" borderId="36" xfId="0" applyFill="1" applyBorder="1" applyAlignment="1" applyProtection="1">
      <alignment wrapText="1"/>
      <protection locked="0"/>
    </xf>
    <xf numFmtId="1" fontId="0" fillId="4" borderId="36" xfId="0" applyNumberFormat="1" applyFill="1" applyBorder="1" applyProtection="1">
      <protection locked="0"/>
    </xf>
    <xf numFmtId="1" fontId="0" fillId="4" borderId="37" xfId="0" applyNumberFormat="1" applyFill="1" applyBorder="1" applyProtection="1">
      <protection locked="0"/>
    </xf>
    <xf numFmtId="0" fontId="2" fillId="2" borderId="4" xfId="0" applyFont="1" applyFill="1" applyBorder="1"/>
    <xf numFmtId="2" fontId="1" fillId="2" borderId="4" xfId="0" applyNumberFormat="1" applyFont="1" applyFill="1" applyBorder="1" applyAlignment="1">
      <alignment horizontal="center" vertical="top" wrapText="1"/>
    </xf>
    <xf numFmtId="0" fontId="12" fillId="2" borderId="17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vertical="top" wrapText="1"/>
    </xf>
    <xf numFmtId="0" fontId="12" fillId="2" borderId="4" xfId="0" applyFont="1" applyFill="1" applyBorder="1" applyAlignment="1">
      <alignment horizontal="center" vertical="top" wrapText="1"/>
    </xf>
    <xf numFmtId="0" fontId="13" fillId="2" borderId="4" xfId="0" applyFont="1" applyFill="1" applyBorder="1"/>
    <xf numFmtId="0" fontId="12" fillId="2" borderId="12" xfId="0" applyFont="1" applyFill="1" applyBorder="1" applyAlignment="1">
      <alignment vertical="top" wrapText="1"/>
    </xf>
    <xf numFmtId="0" fontId="12" fillId="2" borderId="12" xfId="0" applyFont="1" applyFill="1" applyBorder="1" applyAlignment="1">
      <alignment horizontal="center" vertical="top" wrapText="1"/>
    </xf>
    <xf numFmtId="0" fontId="12" fillId="2" borderId="13" xfId="0" applyFont="1" applyFill="1" applyBorder="1" applyAlignment="1">
      <alignment horizontal="center" vertical="top" wrapText="1"/>
    </xf>
    <xf numFmtId="0" fontId="11" fillId="0" borderId="33" xfId="0" applyFont="1" applyBorder="1" applyAlignment="1">
      <alignment horizontal="center" vertical="center" wrapText="1"/>
    </xf>
    <xf numFmtId="0" fontId="2" fillId="0" borderId="34" xfId="0" applyFont="1" applyBorder="1"/>
    <xf numFmtId="0" fontId="2" fillId="0" borderId="35" xfId="0" applyFont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1" fillId="3" borderId="30" xfId="0" applyFont="1" applyFill="1" applyBorder="1" applyAlignment="1">
      <alignment horizontal="center" vertical="center" wrapText="1"/>
    </xf>
    <xf numFmtId="0" fontId="2" fillId="0" borderId="31" xfId="0" applyFont="1" applyBorder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left" wrapText="1"/>
    </xf>
    <xf numFmtId="0" fontId="14" fillId="4" borderId="36" xfId="0" applyFont="1" applyFill="1" applyBorder="1" applyProtection="1">
      <protection locked="0"/>
    </xf>
    <xf numFmtId="0" fontId="14" fillId="4" borderId="36" xfId="0" applyFont="1" applyFill="1" applyBorder="1" applyAlignment="1" applyProtection="1">
      <alignment wrapText="1"/>
      <protection locked="0"/>
    </xf>
    <xf numFmtId="17" fontId="12" fillId="2" borderId="1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zoomScale="110" zoomScaleNormal="110" workbookViewId="0">
      <pane xSplit="4" ySplit="5" topLeftCell="E504" activePane="bottomRight" state="frozen"/>
      <selection pane="topRight" activeCell="E1" sqref="E1"/>
      <selection pane="bottomLeft" activeCell="A6" sqref="A6"/>
      <selection pane="bottomRight" activeCell="J513" sqref="J513"/>
    </sheetView>
  </sheetViews>
  <sheetFormatPr defaultColWidth="14.42578125" defaultRowHeight="15" customHeight="1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>
      <c r="A1" s="1" t="s">
        <v>0</v>
      </c>
      <c r="B1" s="2"/>
      <c r="C1" s="78" t="s">
        <v>45</v>
      </c>
      <c r="D1" s="79"/>
      <c r="E1" s="80"/>
      <c r="F1" s="3" t="s">
        <v>1</v>
      </c>
      <c r="G1" s="2" t="s">
        <v>2</v>
      </c>
      <c r="H1" s="81" t="s">
        <v>46</v>
      </c>
      <c r="I1" s="79"/>
      <c r="J1" s="79"/>
      <c r="K1" s="80"/>
      <c r="L1" s="2"/>
    </row>
    <row r="2" spans="1:12" ht="12.75" customHeight="1">
      <c r="A2" s="4" t="s">
        <v>3</v>
      </c>
      <c r="B2" s="2"/>
      <c r="C2" s="2"/>
      <c r="D2" s="1"/>
      <c r="E2" s="2"/>
      <c r="F2" s="2"/>
      <c r="G2" s="2" t="s">
        <v>4</v>
      </c>
      <c r="H2" s="81" t="s">
        <v>47</v>
      </c>
      <c r="I2" s="79"/>
      <c r="J2" s="79"/>
      <c r="K2" s="80"/>
      <c r="L2" s="2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7</v>
      </c>
      <c r="I3" s="8">
        <v>11</v>
      </c>
      <c r="J3" s="9">
        <v>2023</v>
      </c>
      <c r="K3" s="1"/>
      <c r="L3" s="2"/>
    </row>
    <row r="4" spans="1:12" ht="12.75" customHeight="1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12.75" customHeight="1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2.75" customHeight="1">
      <c r="A6" s="15">
        <v>1</v>
      </c>
      <c r="B6" s="16">
        <v>1</v>
      </c>
      <c r="C6" s="17" t="s">
        <v>23</v>
      </c>
      <c r="D6" s="18" t="s">
        <v>24</v>
      </c>
      <c r="E6" s="83" t="s">
        <v>70</v>
      </c>
      <c r="F6" s="20">
        <v>140</v>
      </c>
      <c r="G6" s="60">
        <v>3.57</v>
      </c>
      <c r="H6" s="60">
        <v>5.07</v>
      </c>
      <c r="I6" s="61">
        <v>37.35</v>
      </c>
      <c r="J6" s="60">
        <v>209</v>
      </c>
      <c r="K6" s="82" t="s">
        <v>71</v>
      </c>
      <c r="L6" s="20"/>
    </row>
    <row r="7" spans="1:12" ht="12.75" customHeight="1">
      <c r="A7" s="22"/>
      <c r="B7" s="23"/>
      <c r="C7" s="24"/>
      <c r="D7" s="25"/>
      <c r="E7" s="65" t="s">
        <v>84</v>
      </c>
      <c r="F7" s="66" t="s">
        <v>69</v>
      </c>
      <c r="G7" s="27">
        <v>10.45</v>
      </c>
      <c r="H7" s="27">
        <v>6.5</v>
      </c>
      <c r="I7" s="27">
        <v>3.27</v>
      </c>
      <c r="J7" s="27">
        <v>113</v>
      </c>
      <c r="K7" s="64" t="s">
        <v>52</v>
      </c>
      <c r="L7" s="27"/>
    </row>
    <row r="8" spans="1:12" ht="12.75" customHeight="1">
      <c r="A8" s="22"/>
      <c r="B8" s="23"/>
      <c r="C8" s="24"/>
      <c r="D8" s="29" t="s">
        <v>25</v>
      </c>
      <c r="E8" s="65" t="s">
        <v>85</v>
      </c>
      <c r="F8" s="27">
        <v>200</v>
      </c>
      <c r="G8" s="27">
        <v>0.12</v>
      </c>
      <c r="H8" s="27">
        <v>0.9</v>
      </c>
      <c r="I8" s="27">
        <v>18.64</v>
      </c>
      <c r="J8" s="27">
        <v>83</v>
      </c>
      <c r="K8" s="64" t="s">
        <v>56</v>
      </c>
      <c r="L8" s="27"/>
    </row>
    <row r="9" spans="1:12" ht="12.75" customHeight="1">
      <c r="A9" s="22"/>
      <c r="B9" s="23"/>
      <c r="C9" s="24"/>
      <c r="D9" s="29" t="s">
        <v>26</v>
      </c>
      <c r="E9" s="26" t="s">
        <v>53</v>
      </c>
      <c r="F9" s="27" t="s">
        <v>54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2.75" customHeight="1" thickBot="1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2.75" customHeight="1">
      <c r="A11" s="22"/>
      <c r="B11" s="23"/>
      <c r="C11" s="24"/>
      <c r="D11" s="67" t="s">
        <v>80</v>
      </c>
      <c r="E11" s="82" t="s">
        <v>81</v>
      </c>
      <c r="F11" s="59">
        <v>60</v>
      </c>
      <c r="G11" s="60">
        <v>0.93</v>
      </c>
      <c r="H11" s="27">
        <v>5.0999999999999996</v>
      </c>
      <c r="I11" s="27">
        <v>9.64</v>
      </c>
      <c r="J11" s="27">
        <v>88.18</v>
      </c>
      <c r="K11" s="64" t="s">
        <v>82</v>
      </c>
      <c r="L11" s="27"/>
    </row>
    <row r="12" spans="1:12" ht="12.75" customHeight="1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>
        <v>64.19</v>
      </c>
    </row>
    <row r="13" spans="1:12" ht="12.75" customHeight="1">
      <c r="A13" s="30"/>
      <c r="B13" s="31"/>
      <c r="C13" s="32"/>
      <c r="D13" s="33" t="s">
        <v>28</v>
      </c>
      <c r="E13" s="34"/>
      <c r="F13" s="35">
        <f t="shared" ref="F13:J13" si="0">SUM(F6:F12)</f>
        <v>400</v>
      </c>
      <c r="G13" s="35">
        <f t="shared" si="0"/>
        <v>17.59</v>
      </c>
      <c r="H13" s="35">
        <f t="shared" si="0"/>
        <v>17.93</v>
      </c>
      <c r="I13" s="35">
        <f t="shared" si="0"/>
        <v>87.740000000000009</v>
      </c>
      <c r="J13" s="35">
        <f t="shared" si="0"/>
        <v>584.18000000000006</v>
      </c>
      <c r="K13" s="36"/>
      <c r="L13" s="35">
        <f>SUM(L6:L12)</f>
        <v>64.19</v>
      </c>
    </row>
    <row r="14" spans="1:12" ht="12.75" customHeight="1">
      <c r="A14" s="37">
        <f t="shared" ref="A14:B14" si="1">A6</f>
        <v>1</v>
      </c>
      <c r="B14" s="38">
        <f t="shared" si="1"/>
        <v>1</v>
      </c>
      <c r="C14" s="39" t="s">
        <v>29</v>
      </c>
      <c r="D14" s="40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>
      <c r="A17" s="30"/>
      <c r="B17" s="31"/>
      <c r="C17" s="32"/>
      <c r="D17" s="33" t="s">
        <v>28</v>
      </c>
      <c r="E17" s="34"/>
      <c r="F17" s="35">
        <f t="shared" ref="F17:J17" si="2">SUM(F14:F16)</f>
        <v>0</v>
      </c>
      <c r="G17" s="35">
        <f t="shared" si="2"/>
        <v>0</v>
      </c>
      <c r="H17" s="35">
        <f t="shared" si="2"/>
        <v>0</v>
      </c>
      <c r="I17" s="35">
        <f t="shared" si="2"/>
        <v>0</v>
      </c>
      <c r="J17" s="35">
        <f t="shared" si="2"/>
        <v>0</v>
      </c>
      <c r="K17" s="36"/>
      <c r="L17" s="35" t="str">
        <f ca="1">SUM(L14:L22)</f>
        <v>#REF!</v>
      </c>
    </row>
    <row r="18" spans="1:12" ht="12.75" customHeight="1">
      <c r="A18" s="37">
        <f t="shared" ref="A18:B18" si="3">A6</f>
        <v>1</v>
      </c>
      <c r="B18" s="38">
        <f t="shared" si="3"/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>
      <c r="A21" s="22"/>
      <c r="B21" s="23"/>
      <c r="C21" s="24"/>
      <c r="D21" s="29" t="s">
        <v>34</v>
      </c>
      <c r="E21" s="26"/>
      <c r="F21" s="27"/>
      <c r="G21" s="27"/>
      <c r="H21" s="27"/>
      <c r="I21" s="27"/>
      <c r="J21" s="27"/>
      <c r="K21" s="28"/>
      <c r="L21" s="27"/>
    </row>
    <row r="22" spans="1:12" ht="12.75" customHeight="1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>
      <c r="A27" s="30"/>
      <c r="B27" s="31"/>
      <c r="C27" s="32"/>
      <c r="D27" s="33" t="s">
        <v>28</v>
      </c>
      <c r="E27" s="34"/>
      <c r="F27" s="35">
        <f t="shared" ref="F27:J27" si="4">SUM(F18:F26)</f>
        <v>0</v>
      </c>
      <c r="G27" s="35">
        <f t="shared" si="4"/>
        <v>0</v>
      </c>
      <c r="H27" s="35">
        <f t="shared" si="4"/>
        <v>0</v>
      </c>
      <c r="I27" s="35">
        <f t="shared" si="4"/>
        <v>0</v>
      </c>
      <c r="J27" s="35">
        <f t="shared" si="4"/>
        <v>0</v>
      </c>
      <c r="K27" s="36"/>
      <c r="L27" s="35" t="str">
        <f ca="1">SUM(L24:L32)</f>
        <v>#REF!</v>
      </c>
    </row>
    <row r="28" spans="1:12" ht="12.75" customHeight="1">
      <c r="A28" s="37">
        <f t="shared" ref="A28:B28" si="5">A6</f>
        <v>1</v>
      </c>
      <c r="B28" s="38">
        <f t="shared" si="5"/>
        <v>1</v>
      </c>
      <c r="C28" s="39" t="s">
        <v>38</v>
      </c>
      <c r="D28" s="40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>
      <c r="A29" s="22"/>
      <c r="B29" s="23"/>
      <c r="C29" s="24"/>
      <c r="D29" s="40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>
      <c r="A32" s="30"/>
      <c r="B32" s="31"/>
      <c r="C32" s="32"/>
      <c r="D32" s="33" t="s">
        <v>28</v>
      </c>
      <c r="E32" s="34"/>
      <c r="F32" s="35">
        <f t="shared" ref="F32:J32" si="6">SUM(F28:F31)</f>
        <v>0</v>
      </c>
      <c r="G32" s="35">
        <f t="shared" si="6"/>
        <v>0</v>
      </c>
      <c r="H32" s="35">
        <f t="shared" si="6"/>
        <v>0</v>
      </c>
      <c r="I32" s="35">
        <f t="shared" si="6"/>
        <v>0</v>
      </c>
      <c r="J32" s="35">
        <f t="shared" si="6"/>
        <v>0</v>
      </c>
      <c r="K32" s="36"/>
      <c r="L32" s="35" t="str">
        <f ca="1">SUM(L25:L31)</f>
        <v>#REF!</v>
      </c>
    </row>
    <row r="33" spans="1:12" ht="12.75" customHeight="1">
      <c r="A33" s="37">
        <f t="shared" ref="A33:B33" si="7">A6</f>
        <v>1</v>
      </c>
      <c r="B33" s="38">
        <f t="shared" si="7"/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>
      <c r="A39" s="30"/>
      <c r="B39" s="31"/>
      <c r="C39" s="32"/>
      <c r="D39" s="33" t="s">
        <v>28</v>
      </c>
      <c r="E39" s="34"/>
      <c r="F39" s="35">
        <f t="shared" ref="F39:J39" si="8">SUM(F33:F38)</f>
        <v>0</v>
      </c>
      <c r="G39" s="35">
        <f t="shared" si="8"/>
        <v>0</v>
      </c>
      <c r="H39" s="35">
        <f t="shared" si="8"/>
        <v>0</v>
      </c>
      <c r="I39" s="35">
        <f t="shared" si="8"/>
        <v>0</v>
      </c>
      <c r="J39" s="35">
        <f t="shared" si="8"/>
        <v>0</v>
      </c>
      <c r="K39" s="36"/>
      <c r="L39" s="35" t="str">
        <f ca="1">SUM(L33:L41)</f>
        <v>#REF!</v>
      </c>
    </row>
    <row r="40" spans="1:12" ht="12.75" customHeight="1">
      <c r="A40" s="37">
        <f t="shared" ref="A40:B40" si="9">A6</f>
        <v>1</v>
      </c>
      <c r="B40" s="38">
        <f t="shared" si="9"/>
        <v>1</v>
      </c>
      <c r="C40" s="39" t="s">
        <v>41</v>
      </c>
      <c r="D40" s="40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>
      <c r="A41" s="22"/>
      <c r="B41" s="23"/>
      <c r="C41" s="24"/>
      <c r="D41" s="40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>
      <c r="A42" s="22"/>
      <c r="B42" s="23"/>
      <c r="C42" s="24"/>
      <c r="D42" s="40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>
      <c r="A43" s="22"/>
      <c r="B43" s="23"/>
      <c r="C43" s="24"/>
      <c r="D43" s="40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>
      <c r="A46" s="30"/>
      <c r="B46" s="31"/>
      <c r="C46" s="32"/>
      <c r="D46" s="41" t="s">
        <v>28</v>
      </c>
      <c r="E46" s="34"/>
      <c r="F46" s="35">
        <f t="shared" ref="F46:J46" si="10">SUM(F40:F45)</f>
        <v>0</v>
      </c>
      <c r="G46" s="35">
        <f t="shared" si="10"/>
        <v>0</v>
      </c>
      <c r="H46" s="35">
        <f t="shared" si="10"/>
        <v>0</v>
      </c>
      <c r="I46" s="35">
        <f t="shared" si="10"/>
        <v>0</v>
      </c>
      <c r="J46" s="35">
        <f t="shared" si="10"/>
        <v>0</v>
      </c>
      <c r="K46" s="36"/>
      <c r="L46" s="35" t="str">
        <f ca="1">SUM(L40:L48)</f>
        <v>#REF!</v>
      </c>
    </row>
    <row r="47" spans="1:12" ht="12.75" customHeight="1">
      <c r="A47" s="42">
        <f t="shared" ref="A47:B47" si="11">A6</f>
        <v>1</v>
      </c>
      <c r="B47" s="43">
        <f t="shared" si="11"/>
        <v>1</v>
      </c>
      <c r="C47" s="74" t="s">
        <v>43</v>
      </c>
      <c r="D47" s="75"/>
      <c r="E47" s="44"/>
      <c r="F47" s="45">
        <f t="shared" ref="F47:J47" si="12">F13+F17+F27+F32+F39+F46</f>
        <v>400</v>
      </c>
      <c r="G47" s="45">
        <f t="shared" si="12"/>
        <v>17.59</v>
      </c>
      <c r="H47" s="45">
        <f t="shared" si="12"/>
        <v>17.93</v>
      </c>
      <c r="I47" s="45">
        <f t="shared" si="12"/>
        <v>87.740000000000009</v>
      </c>
      <c r="J47" s="45">
        <f t="shared" si="12"/>
        <v>584.18000000000006</v>
      </c>
      <c r="K47" s="46"/>
      <c r="L47" s="45" t="str">
        <f ca="1">L13+L17+L27+L32+L39+L46</f>
        <v>#REF!</v>
      </c>
    </row>
    <row r="48" spans="1:12" ht="12.75" customHeight="1">
      <c r="A48" s="47">
        <v>1</v>
      </c>
      <c r="B48" s="23">
        <v>2</v>
      </c>
      <c r="C48" s="17" t="s">
        <v>23</v>
      </c>
      <c r="D48" s="18" t="s">
        <v>24</v>
      </c>
      <c r="E48" s="68" t="s">
        <v>72</v>
      </c>
      <c r="F48" s="20" t="s">
        <v>58</v>
      </c>
      <c r="G48" s="20">
        <v>8.64</v>
      </c>
      <c r="H48" s="20">
        <v>7.5</v>
      </c>
      <c r="I48" s="20">
        <v>21.63</v>
      </c>
      <c r="J48" s="20">
        <v>189</v>
      </c>
      <c r="K48" s="70" t="s">
        <v>73</v>
      </c>
      <c r="L48" s="20"/>
    </row>
    <row r="49" spans="1:12" ht="12.75" customHeight="1">
      <c r="A49" s="47"/>
      <c r="B49" s="23"/>
      <c r="C49" s="24"/>
      <c r="D49" s="25"/>
      <c r="E49" s="26"/>
      <c r="F49" s="27"/>
      <c r="G49" s="27"/>
      <c r="H49" s="27"/>
      <c r="I49" s="27"/>
      <c r="J49" s="27"/>
      <c r="K49" s="28"/>
      <c r="L49" s="27"/>
    </row>
    <row r="50" spans="1:12" ht="12.75" customHeight="1">
      <c r="A50" s="47"/>
      <c r="B50" s="23"/>
      <c r="C50" s="24"/>
      <c r="D50" s="29" t="s">
        <v>25</v>
      </c>
      <c r="E50" s="65" t="s">
        <v>87</v>
      </c>
      <c r="F50" s="66" t="s">
        <v>88</v>
      </c>
      <c r="G50" s="27">
        <v>7.0000000000000007E-2</v>
      </c>
      <c r="H50" s="27">
        <v>0.01</v>
      </c>
      <c r="I50" s="27">
        <v>8.2100000000000009</v>
      </c>
      <c r="J50" s="27">
        <v>35</v>
      </c>
      <c r="K50" s="28" t="s">
        <v>52</v>
      </c>
      <c r="L50" s="27"/>
    </row>
    <row r="51" spans="1:12" ht="12.75" customHeight="1">
      <c r="A51" s="47"/>
      <c r="B51" s="23"/>
      <c r="C51" s="24"/>
      <c r="D51" s="29" t="s">
        <v>26</v>
      </c>
      <c r="E51" s="26" t="s">
        <v>53</v>
      </c>
      <c r="F51" s="27" t="s">
        <v>54</v>
      </c>
      <c r="G51" s="27">
        <v>2.52</v>
      </c>
      <c r="H51" s="27">
        <v>0.36</v>
      </c>
      <c r="I51" s="27">
        <v>18.84</v>
      </c>
      <c r="J51" s="27">
        <v>91</v>
      </c>
      <c r="K51" s="28"/>
      <c r="L51" s="27"/>
    </row>
    <row r="52" spans="1:12" ht="12.75" customHeight="1">
      <c r="A52" s="47"/>
      <c r="B52" s="23"/>
      <c r="C52" s="24"/>
      <c r="D52" s="29" t="s">
        <v>27</v>
      </c>
      <c r="E52" s="26" t="s">
        <v>59</v>
      </c>
      <c r="F52" s="27">
        <v>50</v>
      </c>
      <c r="G52" s="27">
        <v>0.2</v>
      </c>
      <c r="H52" s="27">
        <v>0.2</v>
      </c>
      <c r="I52" s="27">
        <v>4.9000000000000004</v>
      </c>
      <c r="J52" s="27">
        <v>24</v>
      </c>
      <c r="K52" s="28" t="s">
        <v>60</v>
      </c>
      <c r="L52" s="27"/>
    </row>
    <row r="53" spans="1:12" ht="12.75" customHeight="1">
      <c r="A53" s="47"/>
      <c r="B53" s="23"/>
      <c r="C53" s="24"/>
      <c r="D53" s="67" t="s">
        <v>80</v>
      </c>
      <c r="E53" s="65" t="s">
        <v>86</v>
      </c>
      <c r="F53" s="27">
        <v>60</v>
      </c>
      <c r="G53" s="27">
        <v>4.0999999999999996</v>
      </c>
      <c r="H53" s="27">
        <v>7.31</v>
      </c>
      <c r="I53" s="27">
        <v>21.75</v>
      </c>
      <c r="J53" s="27">
        <v>169</v>
      </c>
      <c r="K53" s="64" t="s">
        <v>52</v>
      </c>
      <c r="L53" s="27"/>
    </row>
    <row r="54" spans="1:12" ht="12.75" customHeight="1">
      <c r="A54" s="47"/>
      <c r="B54" s="23"/>
      <c r="C54" s="24"/>
      <c r="D54" s="67" t="s">
        <v>79</v>
      </c>
      <c r="E54" s="65" t="s">
        <v>89</v>
      </c>
      <c r="F54" s="66" t="s">
        <v>90</v>
      </c>
      <c r="G54" s="27">
        <v>2.0699999999999998</v>
      </c>
      <c r="H54" s="27">
        <v>4.1399999999999997</v>
      </c>
      <c r="I54" s="27">
        <v>15.23</v>
      </c>
      <c r="J54" s="27">
        <v>106</v>
      </c>
      <c r="K54" s="28"/>
      <c r="L54" s="27">
        <v>64.19</v>
      </c>
    </row>
    <row r="55" spans="1:12" ht="12.75" customHeight="1">
      <c r="A55" s="48"/>
      <c r="B55" s="31"/>
      <c r="C55" s="32"/>
      <c r="D55" s="33" t="s">
        <v>28</v>
      </c>
      <c r="E55" s="34"/>
      <c r="F55" s="35">
        <f t="shared" ref="F55:J55" si="13">SUM(F48:F54)</f>
        <v>110</v>
      </c>
      <c r="G55" s="35">
        <f t="shared" si="13"/>
        <v>17.599999999999998</v>
      </c>
      <c r="H55" s="35">
        <f t="shared" si="13"/>
        <v>19.52</v>
      </c>
      <c r="I55" s="35">
        <f t="shared" si="13"/>
        <v>90.56</v>
      </c>
      <c r="J55" s="35">
        <f t="shared" si="13"/>
        <v>614</v>
      </c>
      <c r="K55" s="36"/>
      <c r="L55" s="35">
        <f>SUM(L48:L54)</f>
        <v>64.19</v>
      </c>
    </row>
    <row r="56" spans="1:12" ht="12.75" customHeight="1">
      <c r="A56" s="38">
        <f t="shared" ref="A56:B56" si="14">A48</f>
        <v>1</v>
      </c>
      <c r="B56" s="38">
        <f t="shared" si="14"/>
        <v>2</v>
      </c>
      <c r="C56" s="39" t="s">
        <v>29</v>
      </c>
      <c r="D56" s="40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>
      <c r="A59" s="48"/>
      <c r="B59" s="31"/>
      <c r="C59" s="32"/>
      <c r="D59" s="33" t="s">
        <v>28</v>
      </c>
      <c r="E59" s="34"/>
      <c r="F59" s="35">
        <f t="shared" ref="F59:J59" si="15">SUM(F56:F58)</f>
        <v>0</v>
      </c>
      <c r="G59" s="35">
        <f t="shared" si="15"/>
        <v>0</v>
      </c>
      <c r="H59" s="35">
        <f t="shared" si="15"/>
        <v>0</v>
      </c>
      <c r="I59" s="35">
        <f t="shared" si="15"/>
        <v>0</v>
      </c>
      <c r="J59" s="35">
        <f t="shared" si="15"/>
        <v>0</v>
      </c>
      <c r="K59" s="36"/>
      <c r="L59" s="35" t="str">
        <f ca="1">SUM(L56:L64)</f>
        <v>#REF!</v>
      </c>
    </row>
    <row r="60" spans="1:12" ht="12.75" customHeight="1">
      <c r="A60" s="38">
        <f t="shared" ref="A60:B60" si="16">A48</f>
        <v>1</v>
      </c>
      <c r="B60" s="38">
        <f t="shared" si="16"/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>
      <c r="A61" s="47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>
      <c r="A62" s="47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>
      <c r="A63" s="47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>
      <c r="A64" s="47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>
      <c r="A65" s="47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>
      <c r="A66" s="47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>
      <c r="A69" s="48"/>
      <c r="B69" s="31"/>
      <c r="C69" s="32"/>
      <c r="D69" s="33" t="s">
        <v>28</v>
      </c>
      <c r="E69" s="34"/>
      <c r="F69" s="35">
        <f t="shared" ref="F69:J69" si="17">SUM(F60:F68)</f>
        <v>0</v>
      </c>
      <c r="G69" s="35">
        <f t="shared" si="17"/>
        <v>0</v>
      </c>
      <c r="H69" s="35">
        <f t="shared" si="17"/>
        <v>0</v>
      </c>
      <c r="I69" s="35">
        <f t="shared" si="17"/>
        <v>0</v>
      </c>
      <c r="J69" s="35">
        <f t="shared" si="17"/>
        <v>0</v>
      </c>
      <c r="K69" s="36"/>
      <c r="L69" s="35" t="str">
        <f ca="1">SUM(L66:L74)</f>
        <v>#REF!</v>
      </c>
    </row>
    <row r="70" spans="1:12" ht="12.75" customHeight="1">
      <c r="A70" s="38">
        <f t="shared" ref="A70:B70" si="18">A48</f>
        <v>1</v>
      </c>
      <c r="B70" s="38">
        <f t="shared" si="18"/>
        <v>2</v>
      </c>
      <c r="C70" s="39" t="s">
        <v>38</v>
      </c>
      <c r="D70" s="40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>
      <c r="A71" s="47"/>
      <c r="B71" s="23"/>
      <c r="C71" s="24"/>
      <c r="D71" s="40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>
      <c r="A74" s="48"/>
      <c r="B74" s="31"/>
      <c r="C74" s="32"/>
      <c r="D74" s="33" t="s">
        <v>28</v>
      </c>
      <c r="E74" s="34"/>
      <c r="F74" s="35">
        <f t="shared" ref="F74:J74" si="19">SUM(F70:F73)</f>
        <v>0</v>
      </c>
      <c r="G74" s="35">
        <f t="shared" si="19"/>
        <v>0</v>
      </c>
      <c r="H74" s="35">
        <f t="shared" si="19"/>
        <v>0</v>
      </c>
      <c r="I74" s="35">
        <f t="shared" si="19"/>
        <v>0</v>
      </c>
      <c r="J74" s="35">
        <f t="shared" si="19"/>
        <v>0</v>
      </c>
      <c r="K74" s="36"/>
      <c r="L74" s="35" t="str">
        <f ca="1">SUM(L67:L73)</f>
        <v>#REF!</v>
      </c>
    </row>
    <row r="75" spans="1:12" ht="12.75" customHeight="1">
      <c r="A75" s="38">
        <f t="shared" ref="A75:B75" si="20">A48</f>
        <v>1</v>
      </c>
      <c r="B75" s="38">
        <f t="shared" si="20"/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>
      <c r="A76" s="47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>
      <c r="A77" s="47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>
      <c r="A78" s="47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>
      <c r="A81" s="48"/>
      <c r="B81" s="31"/>
      <c r="C81" s="32"/>
      <c r="D81" s="33" t="s">
        <v>28</v>
      </c>
      <c r="E81" s="34"/>
      <c r="F81" s="35">
        <f t="shared" ref="F81:J81" si="21">SUM(F75:F80)</f>
        <v>0</v>
      </c>
      <c r="G81" s="35">
        <f t="shared" si="21"/>
        <v>0</v>
      </c>
      <c r="H81" s="35">
        <f t="shared" si="21"/>
        <v>0</v>
      </c>
      <c r="I81" s="35">
        <f t="shared" si="21"/>
        <v>0</v>
      </c>
      <c r="J81" s="35">
        <f t="shared" si="21"/>
        <v>0</v>
      </c>
      <c r="K81" s="36"/>
      <c r="L81" s="35" t="str">
        <f ca="1">SUM(L75:L83)</f>
        <v>#REF!</v>
      </c>
    </row>
    <row r="82" spans="1:12" ht="12.75" customHeight="1">
      <c r="A82" s="38">
        <f t="shared" ref="A82:B82" si="22">A48</f>
        <v>1</v>
      </c>
      <c r="B82" s="38">
        <f t="shared" si="22"/>
        <v>2</v>
      </c>
      <c r="C82" s="39" t="s">
        <v>41</v>
      </c>
      <c r="D82" s="40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>
      <c r="A83" s="47"/>
      <c r="B83" s="23"/>
      <c r="C83" s="24"/>
      <c r="D83" s="40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>
      <c r="A84" s="47"/>
      <c r="B84" s="23"/>
      <c r="C84" s="24"/>
      <c r="D84" s="40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>
      <c r="A85" s="47"/>
      <c r="B85" s="23"/>
      <c r="C85" s="24"/>
      <c r="D85" s="40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>
      <c r="A88" s="48"/>
      <c r="B88" s="31"/>
      <c r="C88" s="32"/>
      <c r="D88" s="41" t="s">
        <v>28</v>
      </c>
      <c r="E88" s="34"/>
      <c r="F88" s="35">
        <f t="shared" ref="F88:J88" si="23">SUM(F82:F87)</f>
        <v>0</v>
      </c>
      <c r="G88" s="35">
        <f t="shared" si="23"/>
        <v>0</v>
      </c>
      <c r="H88" s="35">
        <f t="shared" si="23"/>
        <v>0</v>
      </c>
      <c r="I88" s="35">
        <f t="shared" si="23"/>
        <v>0</v>
      </c>
      <c r="J88" s="35">
        <f t="shared" si="23"/>
        <v>0</v>
      </c>
      <c r="K88" s="36"/>
      <c r="L88" s="35" t="str">
        <f ca="1">SUM(L82:L90)</f>
        <v>#REF!</v>
      </c>
    </row>
    <row r="89" spans="1:12" ht="15.75" customHeight="1">
      <c r="A89" s="49">
        <f t="shared" ref="A89:B89" si="24">A48</f>
        <v>1</v>
      </c>
      <c r="B89" s="49">
        <f t="shared" si="24"/>
        <v>2</v>
      </c>
      <c r="C89" s="74" t="s">
        <v>43</v>
      </c>
      <c r="D89" s="75"/>
      <c r="E89" s="44"/>
      <c r="F89" s="45">
        <f t="shared" ref="F89:J89" si="25">F55+F59+F69+F74+F81+F88</f>
        <v>110</v>
      </c>
      <c r="G89" s="45">
        <f t="shared" si="25"/>
        <v>17.599999999999998</v>
      </c>
      <c r="H89" s="45">
        <f t="shared" si="25"/>
        <v>19.52</v>
      </c>
      <c r="I89" s="45">
        <f t="shared" si="25"/>
        <v>90.56</v>
      </c>
      <c r="J89" s="45">
        <f t="shared" si="25"/>
        <v>614</v>
      </c>
      <c r="K89" s="46"/>
      <c r="L89" s="45" t="str">
        <f ca="1">L55+L59+L69+L74+L81+L88</f>
        <v>#REF!</v>
      </c>
    </row>
    <row r="90" spans="1:12" ht="12.75" customHeight="1">
      <c r="A90" s="15">
        <v>1</v>
      </c>
      <c r="B90" s="16">
        <v>3</v>
      </c>
      <c r="C90" s="17" t="s">
        <v>23</v>
      </c>
      <c r="D90" s="18" t="s">
        <v>24</v>
      </c>
      <c r="E90" s="68" t="s">
        <v>93</v>
      </c>
      <c r="F90" s="20">
        <v>140</v>
      </c>
      <c r="G90" s="20">
        <v>5.39</v>
      </c>
      <c r="H90" s="20">
        <v>6.65</v>
      </c>
      <c r="I90" s="20">
        <v>29.98</v>
      </c>
      <c r="J90" s="20">
        <v>91</v>
      </c>
      <c r="K90" s="70" t="s">
        <v>94</v>
      </c>
      <c r="L90" s="20"/>
    </row>
    <row r="91" spans="1:12" ht="12.75" customHeight="1">
      <c r="A91" s="22"/>
      <c r="B91" s="23"/>
      <c r="C91" s="24"/>
      <c r="D91" s="25"/>
      <c r="E91" s="65" t="s">
        <v>92</v>
      </c>
      <c r="F91" s="66" t="s">
        <v>69</v>
      </c>
      <c r="G91" s="27">
        <v>1.85</v>
      </c>
      <c r="H91" s="63">
        <v>6.32</v>
      </c>
      <c r="I91" s="27">
        <v>3.69</v>
      </c>
      <c r="J91" s="27">
        <v>119</v>
      </c>
      <c r="K91" s="64" t="s">
        <v>52</v>
      </c>
      <c r="L91" s="27"/>
    </row>
    <row r="92" spans="1:12" ht="12.75" customHeight="1">
      <c r="A92" s="22"/>
      <c r="B92" s="23"/>
      <c r="C92" s="24"/>
      <c r="D92" s="29" t="s">
        <v>25</v>
      </c>
      <c r="E92" s="65" t="s">
        <v>83</v>
      </c>
      <c r="F92" s="66">
        <v>200</v>
      </c>
      <c r="G92" s="27">
        <v>0.13</v>
      </c>
      <c r="H92" s="27">
        <v>0.02</v>
      </c>
      <c r="I92" s="27">
        <v>11.15</v>
      </c>
      <c r="J92" s="27">
        <v>46</v>
      </c>
      <c r="K92" s="64" t="s">
        <v>52</v>
      </c>
      <c r="L92" s="27"/>
    </row>
    <row r="93" spans="1:12" ht="12.75" customHeight="1">
      <c r="A93" s="22"/>
      <c r="B93" s="23"/>
      <c r="C93" s="24"/>
      <c r="D93" s="29" t="s">
        <v>26</v>
      </c>
      <c r="E93" s="65" t="s">
        <v>53</v>
      </c>
      <c r="F93" s="66" t="s">
        <v>54</v>
      </c>
      <c r="G93" s="27">
        <v>2.52</v>
      </c>
      <c r="H93" s="27">
        <v>0.36</v>
      </c>
      <c r="I93" s="27">
        <v>18.84</v>
      </c>
      <c r="J93" s="27">
        <v>91</v>
      </c>
      <c r="K93" s="28"/>
      <c r="L93" s="27"/>
    </row>
    <row r="94" spans="1:12" ht="12.75" customHeight="1">
      <c r="A94" s="22"/>
      <c r="B94" s="23"/>
      <c r="C94" s="24"/>
      <c r="D94" s="29" t="s">
        <v>27</v>
      </c>
      <c r="E94" s="26"/>
      <c r="F94" s="27"/>
      <c r="G94" s="27"/>
      <c r="H94" s="27"/>
      <c r="I94" s="27"/>
      <c r="J94" s="27"/>
      <c r="K94" s="28"/>
      <c r="L94" s="27"/>
    </row>
    <row r="95" spans="1:12" ht="12.75" customHeight="1">
      <c r="A95" s="22"/>
      <c r="B95" s="23"/>
      <c r="C95" s="24"/>
      <c r="D95" s="67" t="s">
        <v>80</v>
      </c>
      <c r="E95" s="65" t="s">
        <v>91</v>
      </c>
      <c r="F95" s="27">
        <v>60</v>
      </c>
      <c r="G95" s="27">
        <v>5.01</v>
      </c>
      <c r="H95" s="27">
        <v>4.09</v>
      </c>
      <c r="I95" s="27">
        <v>11.2</v>
      </c>
      <c r="J95" s="27">
        <v>102</v>
      </c>
      <c r="K95" s="64" t="s">
        <v>56</v>
      </c>
      <c r="L95" s="27"/>
    </row>
    <row r="96" spans="1:12" ht="12.75" customHeight="1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>
        <v>64.19</v>
      </c>
    </row>
    <row r="97" spans="1:12" ht="12.75" customHeight="1">
      <c r="A97" s="30"/>
      <c r="B97" s="31"/>
      <c r="C97" s="32"/>
      <c r="D97" s="33" t="s">
        <v>28</v>
      </c>
      <c r="E97" s="34"/>
      <c r="F97" s="35">
        <f t="shared" ref="F97:J97" si="26">SUM(F90:F96)</f>
        <v>400</v>
      </c>
      <c r="G97" s="35">
        <f t="shared" si="26"/>
        <v>14.9</v>
      </c>
      <c r="H97" s="35">
        <f t="shared" si="26"/>
        <v>17.439999999999998</v>
      </c>
      <c r="I97" s="35">
        <f t="shared" si="26"/>
        <v>74.86</v>
      </c>
      <c r="J97" s="35">
        <f t="shared" si="26"/>
        <v>449</v>
      </c>
      <c r="K97" s="36"/>
      <c r="L97" s="35">
        <f>SUM(L90:L96)</f>
        <v>64.19</v>
      </c>
    </row>
    <row r="98" spans="1:12" ht="12.75" customHeight="1">
      <c r="A98" s="37">
        <f t="shared" ref="A98:B98" si="27">A90</f>
        <v>1</v>
      </c>
      <c r="B98" s="38">
        <f t="shared" si="27"/>
        <v>3</v>
      </c>
      <c r="C98" s="39" t="s">
        <v>29</v>
      </c>
      <c r="D98" s="40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2" ht="12.75" customHeight="1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2" ht="12.75" customHeight="1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2" ht="12.75" customHeight="1">
      <c r="A101" s="30"/>
      <c r="B101" s="31"/>
      <c r="C101" s="32"/>
      <c r="D101" s="33" t="s">
        <v>28</v>
      </c>
      <c r="E101" s="34"/>
      <c r="F101" s="35">
        <f t="shared" ref="F101:J101" si="28">SUM(F98:F100)</f>
        <v>0</v>
      </c>
      <c r="G101" s="35">
        <f t="shared" si="28"/>
        <v>0</v>
      </c>
      <c r="H101" s="35">
        <f t="shared" si="28"/>
        <v>0</v>
      </c>
      <c r="I101" s="35">
        <f t="shared" si="28"/>
        <v>0</v>
      </c>
      <c r="J101" s="35">
        <f t="shared" si="28"/>
        <v>0</v>
      </c>
      <c r="K101" s="36"/>
      <c r="L101" s="35" t="str">
        <f ca="1">SUM(L98:L106)</f>
        <v>#REF!</v>
      </c>
    </row>
    <row r="102" spans="1:12" ht="12.75" customHeight="1">
      <c r="A102" s="37">
        <f t="shared" ref="A102:B102" si="29">A90</f>
        <v>1</v>
      </c>
      <c r="B102" s="38">
        <f t="shared" si="29"/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2" ht="12.75" customHeight="1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</row>
    <row r="104" spans="1:12" ht="12.75" customHeight="1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2" ht="12.75" customHeight="1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2" ht="12.75" customHeight="1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2" ht="12.75" customHeight="1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2" ht="12.75" customHeight="1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2" ht="12.75" customHeight="1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2" ht="12.75" customHeight="1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2" ht="12.75" customHeight="1">
      <c r="A111" s="30"/>
      <c r="B111" s="31"/>
      <c r="C111" s="32"/>
      <c r="D111" s="33" t="s">
        <v>28</v>
      </c>
      <c r="E111" s="34"/>
      <c r="F111" s="35">
        <f t="shared" ref="F111:J111" si="30">SUM(F102:F110)</f>
        <v>0</v>
      </c>
      <c r="G111" s="35">
        <f t="shared" si="30"/>
        <v>0</v>
      </c>
      <c r="H111" s="35">
        <f t="shared" si="30"/>
        <v>0</v>
      </c>
      <c r="I111" s="35">
        <f t="shared" si="30"/>
        <v>0</v>
      </c>
      <c r="J111" s="35">
        <f t="shared" si="30"/>
        <v>0</v>
      </c>
      <c r="K111" s="36"/>
      <c r="L111" s="35" t="str">
        <f ca="1">SUM(L108:L116)</f>
        <v>#REF!</v>
      </c>
    </row>
    <row r="112" spans="1:12" ht="12.75" customHeight="1">
      <c r="A112" s="37">
        <f t="shared" ref="A112:B112" si="31">A90</f>
        <v>1</v>
      </c>
      <c r="B112" s="38">
        <f t="shared" si="31"/>
        <v>3</v>
      </c>
      <c r="C112" s="39" t="s">
        <v>38</v>
      </c>
      <c r="D112" s="40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>
      <c r="A113" s="22"/>
      <c r="B113" s="23"/>
      <c r="C113" s="24"/>
      <c r="D113" s="40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>
      <c r="A116" s="30"/>
      <c r="B116" s="31"/>
      <c r="C116" s="32"/>
      <c r="D116" s="33" t="s">
        <v>28</v>
      </c>
      <c r="E116" s="34"/>
      <c r="F116" s="35">
        <f t="shared" ref="F116:J116" si="32">SUM(F112:F115)</f>
        <v>0</v>
      </c>
      <c r="G116" s="35">
        <f t="shared" si="32"/>
        <v>0</v>
      </c>
      <c r="H116" s="35">
        <f t="shared" si="32"/>
        <v>0</v>
      </c>
      <c r="I116" s="35">
        <f t="shared" si="32"/>
        <v>0</v>
      </c>
      <c r="J116" s="35">
        <f t="shared" si="32"/>
        <v>0</v>
      </c>
      <c r="K116" s="36"/>
      <c r="L116" s="35" t="str">
        <f ca="1">SUM(L109:L115)</f>
        <v>#REF!</v>
      </c>
    </row>
    <row r="117" spans="1:12" ht="12.75" customHeight="1">
      <c r="A117" s="37">
        <f t="shared" ref="A117:B117" si="33">A90</f>
        <v>1</v>
      </c>
      <c r="B117" s="38">
        <f t="shared" si="33"/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>
      <c r="A123" s="30"/>
      <c r="B123" s="31"/>
      <c r="C123" s="32"/>
      <c r="D123" s="33" t="s">
        <v>28</v>
      </c>
      <c r="E123" s="34"/>
      <c r="F123" s="35">
        <f t="shared" ref="F123:J123" si="34">SUM(F117:F122)</f>
        <v>0</v>
      </c>
      <c r="G123" s="35">
        <f t="shared" si="34"/>
        <v>0</v>
      </c>
      <c r="H123" s="35">
        <f t="shared" si="34"/>
        <v>0</v>
      </c>
      <c r="I123" s="35">
        <f t="shared" si="34"/>
        <v>0</v>
      </c>
      <c r="J123" s="35">
        <f t="shared" si="34"/>
        <v>0</v>
      </c>
      <c r="K123" s="36"/>
      <c r="L123" s="35" t="str">
        <f ca="1">SUM(L117:L125)</f>
        <v>#REF!</v>
      </c>
    </row>
    <row r="124" spans="1:12" ht="12.75" customHeight="1">
      <c r="A124" s="37">
        <f t="shared" ref="A124:B124" si="35">A90</f>
        <v>1</v>
      </c>
      <c r="B124" s="38">
        <f t="shared" si="35"/>
        <v>3</v>
      </c>
      <c r="C124" s="39" t="s">
        <v>41</v>
      </c>
      <c r="D124" s="40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>
      <c r="A125" s="22"/>
      <c r="B125" s="23"/>
      <c r="C125" s="24"/>
      <c r="D125" s="40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>
      <c r="A126" s="22"/>
      <c r="B126" s="23"/>
      <c r="C126" s="24"/>
      <c r="D126" s="40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>
      <c r="A127" s="22"/>
      <c r="B127" s="23"/>
      <c r="C127" s="24"/>
      <c r="D127" s="40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>
      <c r="A130" s="30"/>
      <c r="B130" s="31"/>
      <c r="C130" s="32"/>
      <c r="D130" s="41" t="s">
        <v>28</v>
      </c>
      <c r="E130" s="34"/>
      <c r="F130" s="35">
        <f t="shared" ref="F130:J130" si="36">SUM(F124:F129)</f>
        <v>0</v>
      </c>
      <c r="G130" s="35">
        <f t="shared" si="36"/>
        <v>0</v>
      </c>
      <c r="H130" s="35">
        <f t="shared" si="36"/>
        <v>0</v>
      </c>
      <c r="I130" s="35">
        <f t="shared" si="36"/>
        <v>0</v>
      </c>
      <c r="J130" s="35">
        <f t="shared" si="36"/>
        <v>0</v>
      </c>
      <c r="K130" s="36"/>
      <c r="L130" s="35" t="str">
        <f ca="1">SUM(L124:L132)</f>
        <v>#REF!</v>
      </c>
    </row>
    <row r="131" spans="1:12" ht="15.75" customHeight="1">
      <c r="A131" s="42">
        <f t="shared" ref="A131:B131" si="37">A90</f>
        <v>1</v>
      </c>
      <c r="B131" s="43">
        <f t="shared" si="37"/>
        <v>3</v>
      </c>
      <c r="C131" s="74" t="s">
        <v>43</v>
      </c>
      <c r="D131" s="75"/>
      <c r="E131" s="44"/>
      <c r="F131" s="45">
        <f t="shared" ref="F131:J131" si="38">F97+F101+F111+F116+F123+F130</f>
        <v>400</v>
      </c>
      <c r="G131" s="45">
        <f t="shared" si="38"/>
        <v>14.9</v>
      </c>
      <c r="H131" s="45">
        <f t="shared" si="38"/>
        <v>17.439999999999998</v>
      </c>
      <c r="I131" s="45">
        <f t="shared" si="38"/>
        <v>74.86</v>
      </c>
      <c r="J131" s="45">
        <f t="shared" si="38"/>
        <v>449</v>
      </c>
      <c r="K131" s="46"/>
      <c r="L131" s="45" t="str">
        <f ca="1">L97+L101+L111+L116+L123+L130</f>
        <v>#REF!</v>
      </c>
    </row>
    <row r="132" spans="1:12" ht="12.75" customHeight="1">
      <c r="A132" s="15">
        <v>1</v>
      </c>
      <c r="B132" s="16">
        <v>4</v>
      </c>
      <c r="C132" s="17" t="s">
        <v>23</v>
      </c>
      <c r="D132" s="18" t="s">
        <v>24</v>
      </c>
      <c r="E132" s="68" t="s">
        <v>62</v>
      </c>
      <c r="F132" s="69" t="s">
        <v>58</v>
      </c>
      <c r="G132" s="20">
        <v>12.2</v>
      </c>
      <c r="H132" s="20">
        <v>10.6</v>
      </c>
      <c r="I132" s="20">
        <v>23.09</v>
      </c>
      <c r="J132" s="20">
        <v>237</v>
      </c>
      <c r="K132" s="70" t="s">
        <v>52</v>
      </c>
      <c r="L132" s="20"/>
    </row>
    <row r="133" spans="1:12" ht="12.75" customHeight="1">
      <c r="A133" s="22"/>
      <c r="B133" s="23"/>
      <c r="C133" s="24"/>
      <c r="D133" s="25"/>
      <c r="E133" s="26"/>
      <c r="F133" s="27"/>
      <c r="G133" s="27"/>
      <c r="H133" s="27"/>
      <c r="I133" s="27"/>
      <c r="J133" s="27"/>
      <c r="K133" s="64"/>
      <c r="L133" s="27"/>
    </row>
    <row r="134" spans="1:12" ht="12.75" customHeight="1">
      <c r="A134" s="22"/>
      <c r="B134" s="23"/>
      <c r="C134" s="24"/>
      <c r="D134" s="29" t="s">
        <v>25</v>
      </c>
      <c r="E134" s="65" t="s">
        <v>87</v>
      </c>
      <c r="F134" s="66" t="s">
        <v>88</v>
      </c>
      <c r="G134" s="27">
        <v>7.0000000000000007E-2</v>
      </c>
      <c r="H134" s="27">
        <v>0.01</v>
      </c>
      <c r="I134" s="27">
        <v>8.2100000000000009</v>
      </c>
      <c r="J134" s="27">
        <v>35</v>
      </c>
      <c r="K134" s="64" t="s">
        <v>52</v>
      </c>
      <c r="L134" s="27"/>
    </row>
    <row r="135" spans="1:12" ht="12.75" customHeight="1">
      <c r="A135" s="22"/>
      <c r="B135" s="23"/>
      <c r="C135" s="24"/>
      <c r="D135" s="29" t="s">
        <v>26</v>
      </c>
      <c r="E135" s="65" t="s">
        <v>53</v>
      </c>
      <c r="F135" s="66" t="s">
        <v>54</v>
      </c>
      <c r="G135" s="27">
        <v>2.52</v>
      </c>
      <c r="H135" s="27">
        <v>0.36</v>
      </c>
      <c r="I135" s="27">
        <v>18.84</v>
      </c>
      <c r="J135" s="27">
        <v>89</v>
      </c>
      <c r="K135" s="28"/>
      <c r="L135" s="27"/>
    </row>
    <row r="136" spans="1:12" ht="12.75" customHeight="1">
      <c r="A136" s="22"/>
      <c r="B136" s="23"/>
      <c r="C136" s="24"/>
      <c r="D136" s="29" t="s">
        <v>27</v>
      </c>
      <c r="E136" s="65"/>
      <c r="F136" s="27"/>
      <c r="G136" s="27"/>
      <c r="H136" s="27"/>
      <c r="I136" s="27"/>
      <c r="J136" s="27"/>
      <c r="K136" s="64"/>
      <c r="L136" s="27"/>
    </row>
    <row r="137" spans="1:12" ht="12.75" customHeight="1">
      <c r="A137" s="22"/>
      <c r="B137" s="23"/>
      <c r="C137" s="24"/>
      <c r="D137" s="67" t="s">
        <v>80</v>
      </c>
      <c r="E137" s="65" t="s">
        <v>95</v>
      </c>
      <c r="F137" s="27">
        <v>60</v>
      </c>
      <c r="G137" s="27">
        <v>0.51</v>
      </c>
      <c r="H137" s="27">
        <v>5.2</v>
      </c>
      <c r="I137" s="27">
        <v>12.94</v>
      </c>
      <c r="J137" s="27">
        <v>101</v>
      </c>
      <c r="K137" s="84">
        <v>37165</v>
      </c>
      <c r="L137" s="27"/>
    </row>
    <row r="138" spans="1:12" ht="12.75" customHeight="1">
      <c r="A138" s="22"/>
      <c r="B138" s="23"/>
      <c r="C138" s="24"/>
      <c r="D138" s="67" t="s">
        <v>79</v>
      </c>
      <c r="E138" s="65" t="s">
        <v>89</v>
      </c>
      <c r="F138" s="66" t="s">
        <v>90</v>
      </c>
      <c r="G138" s="27">
        <v>2.0699999999999998</v>
      </c>
      <c r="H138" s="27">
        <v>4.1399999999999997</v>
      </c>
      <c r="I138" s="27">
        <v>15.23</v>
      </c>
      <c r="J138" s="27">
        <v>106</v>
      </c>
      <c r="K138" s="28"/>
      <c r="L138" s="27">
        <v>64.19</v>
      </c>
    </row>
    <row r="139" spans="1:12" ht="12.75" customHeight="1">
      <c r="A139" s="30"/>
      <c r="B139" s="31"/>
      <c r="C139" s="32"/>
      <c r="D139" s="33" t="s">
        <v>28</v>
      </c>
      <c r="E139" s="34"/>
      <c r="F139" s="35">
        <f t="shared" ref="F139:J139" si="39">SUM(F132:F138)</f>
        <v>60</v>
      </c>
      <c r="G139" s="35">
        <f t="shared" si="39"/>
        <v>17.369999999999997</v>
      </c>
      <c r="H139" s="35">
        <f t="shared" si="39"/>
        <v>20.309999999999999</v>
      </c>
      <c r="I139" s="35">
        <f t="shared" si="39"/>
        <v>78.31</v>
      </c>
      <c r="J139" s="35">
        <f t="shared" si="39"/>
        <v>568</v>
      </c>
      <c r="K139" s="36"/>
      <c r="L139" s="35">
        <f>SUM(L132:L138)</f>
        <v>64.19</v>
      </c>
    </row>
    <row r="140" spans="1:12" ht="12.75" customHeight="1">
      <c r="A140" s="37">
        <f t="shared" ref="A140:B140" si="40">A132</f>
        <v>1</v>
      </c>
      <c r="B140" s="38">
        <f t="shared" si="40"/>
        <v>4</v>
      </c>
      <c r="C140" s="39" t="s">
        <v>29</v>
      </c>
      <c r="D140" s="40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>
      <c r="A143" s="30"/>
      <c r="B143" s="31"/>
      <c r="C143" s="32"/>
      <c r="D143" s="33" t="s">
        <v>28</v>
      </c>
      <c r="E143" s="34"/>
      <c r="F143" s="35">
        <f t="shared" ref="F143:J143" si="41">SUM(F140:F142)</f>
        <v>0</v>
      </c>
      <c r="G143" s="35">
        <f t="shared" si="41"/>
        <v>0</v>
      </c>
      <c r="H143" s="35">
        <f t="shared" si="41"/>
        <v>0</v>
      </c>
      <c r="I143" s="35">
        <f t="shared" si="41"/>
        <v>0</v>
      </c>
      <c r="J143" s="35">
        <f t="shared" si="41"/>
        <v>0</v>
      </c>
      <c r="K143" s="36"/>
      <c r="L143" s="35" t="str">
        <f ca="1">SUM(L140:L148)</f>
        <v>#REF!</v>
      </c>
    </row>
    <row r="144" spans="1:12" ht="12.75" customHeight="1">
      <c r="A144" s="37">
        <f t="shared" ref="A144:B144" si="42">A132</f>
        <v>1</v>
      </c>
      <c r="B144" s="38">
        <f t="shared" si="42"/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>
      <c r="A153" s="30"/>
      <c r="B153" s="31"/>
      <c r="C153" s="32"/>
      <c r="D153" s="33" t="s">
        <v>28</v>
      </c>
      <c r="E153" s="34"/>
      <c r="F153" s="35">
        <f t="shared" ref="F153:J153" si="43">SUM(F144:F152)</f>
        <v>0</v>
      </c>
      <c r="G153" s="35">
        <f t="shared" si="43"/>
        <v>0</v>
      </c>
      <c r="H153" s="35">
        <f t="shared" si="43"/>
        <v>0</v>
      </c>
      <c r="I153" s="35">
        <f t="shared" si="43"/>
        <v>0</v>
      </c>
      <c r="J153" s="35">
        <f t="shared" si="43"/>
        <v>0</v>
      </c>
      <c r="K153" s="36"/>
      <c r="L153" s="35" t="str">
        <f ca="1">SUM(L150:L158)</f>
        <v>#REF!</v>
      </c>
    </row>
    <row r="154" spans="1:12" ht="12.75" customHeight="1">
      <c r="A154" s="37">
        <f t="shared" ref="A154:B154" si="44">A132</f>
        <v>1</v>
      </c>
      <c r="B154" s="38">
        <f t="shared" si="44"/>
        <v>4</v>
      </c>
      <c r="C154" s="39" t="s">
        <v>38</v>
      </c>
      <c r="D154" s="40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>
      <c r="A155" s="22"/>
      <c r="B155" s="23"/>
      <c r="C155" s="24"/>
      <c r="D155" s="40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>
      <c r="A158" s="30"/>
      <c r="B158" s="31"/>
      <c r="C158" s="32"/>
      <c r="D158" s="33" t="s">
        <v>28</v>
      </c>
      <c r="E158" s="34"/>
      <c r="F158" s="35">
        <f t="shared" ref="F158:J158" si="45">SUM(F154:F157)</f>
        <v>0</v>
      </c>
      <c r="G158" s="35">
        <f t="shared" si="45"/>
        <v>0</v>
      </c>
      <c r="H158" s="35">
        <f t="shared" si="45"/>
        <v>0</v>
      </c>
      <c r="I158" s="35">
        <f t="shared" si="45"/>
        <v>0</v>
      </c>
      <c r="J158" s="35">
        <f t="shared" si="45"/>
        <v>0</v>
      </c>
      <c r="K158" s="36"/>
      <c r="L158" s="35" t="str">
        <f ca="1">SUM(L151:L157)</f>
        <v>#REF!</v>
      </c>
    </row>
    <row r="159" spans="1:12" ht="12.75" customHeight="1">
      <c r="A159" s="37">
        <f t="shared" ref="A159:B159" si="46">A132</f>
        <v>1</v>
      </c>
      <c r="B159" s="38">
        <f t="shared" si="46"/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>
      <c r="A165" s="30"/>
      <c r="B165" s="31"/>
      <c r="C165" s="32"/>
      <c r="D165" s="33" t="s">
        <v>28</v>
      </c>
      <c r="E165" s="34"/>
      <c r="F165" s="35">
        <f t="shared" ref="F165:J165" si="47">SUM(F159:F164)</f>
        <v>0</v>
      </c>
      <c r="G165" s="35">
        <f t="shared" si="47"/>
        <v>0</v>
      </c>
      <c r="H165" s="35">
        <f t="shared" si="47"/>
        <v>0</v>
      </c>
      <c r="I165" s="35">
        <f t="shared" si="47"/>
        <v>0</v>
      </c>
      <c r="J165" s="35">
        <f t="shared" si="47"/>
        <v>0</v>
      </c>
      <c r="K165" s="36"/>
      <c r="L165" s="35" t="str">
        <f ca="1">SUM(L159:L167)</f>
        <v>#REF!</v>
      </c>
    </row>
    <row r="166" spans="1:12" ht="12.75" customHeight="1">
      <c r="A166" s="37">
        <f t="shared" ref="A166:B166" si="48">A132</f>
        <v>1</v>
      </c>
      <c r="B166" s="38">
        <f t="shared" si="48"/>
        <v>4</v>
      </c>
      <c r="C166" s="39" t="s">
        <v>41</v>
      </c>
      <c r="D166" s="40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>
      <c r="A167" s="22"/>
      <c r="B167" s="23"/>
      <c r="C167" s="24"/>
      <c r="D167" s="40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>
      <c r="A168" s="22"/>
      <c r="B168" s="23"/>
      <c r="C168" s="24"/>
      <c r="D168" s="40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>
      <c r="A169" s="22"/>
      <c r="B169" s="23"/>
      <c r="C169" s="24"/>
      <c r="D169" s="40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>
      <c r="A172" s="30"/>
      <c r="B172" s="31"/>
      <c r="C172" s="32"/>
      <c r="D172" s="41" t="s">
        <v>28</v>
      </c>
      <c r="E172" s="34"/>
      <c r="F172" s="35">
        <f t="shared" ref="F172:J172" si="49">SUM(F166:F171)</f>
        <v>0</v>
      </c>
      <c r="G172" s="35">
        <f t="shared" si="49"/>
        <v>0</v>
      </c>
      <c r="H172" s="35">
        <f t="shared" si="49"/>
        <v>0</v>
      </c>
      <c r="I172" s="35">
        <f t="shared" si="49"/>
        <v>0</v>
      </c>
      <c r="J172" s="35">
        <f t="shared" si="49"/>
        <v>0</v>
      </c>
      <c r="K172" s="36"/>
      <c r="L172" s="35" t="str">
        <f ca="1">SUM(L166:L174)</f>
        <v>#REF!</v>
      </c>
    </row>
    <row r="173" spans="1:12" ht="15.75" customHeight="1">
      <c r="A173" s="42">
        <f t="shared" ref="A173:B173" si="50">A132</f>
        <v>1</v>
      </c>
      <c r="B173" s="43">
        <f t="shared" si="50"/>
        <v>4</v>
      </c>
      <c r="C173" s="74" t="s">
        <v>43</v>
      </c>
      <c r="D173" s="75"/>
      <c r="E173" s="44"/>
      <c r="F173" s="45">
        <f t="shared" ref="F173:J173" si="51">F139+F143+F153+F158+F165+F172</f>
        <v>60</v>
      </c>
      <c r="G173" s="45">
        <f t="shared" si="51"/>
        <v>17.369999999999997</v>
      </c>
      <c r="H173" s="45">
        <f t="shared" si="51"/>
        <v>20.309999999999999</v>
      </c>
      <c r="I173" s="45">
        <f t="shared" si="51"/>
        <v>78.31</v>
      </c>
      <c r="J173" s="45">
        <f t="shared" si="51"/>
        <v>568</v>
      </c>
      <c r="K173" s="46"/>
      <c r="L173" s="45" t="str">
        <f ca="1">L139+L143+L153+L158+L165+L172</f>
        <v>#REF!</v>
      </c>
    </row>
    <row r="174" spans="1:12" ht="12.75" customHeight="1">
      <c r="A174" s="15">
        <v>1</v>
      </c>
      <c r="B174" s="16">
        <v>5</v>
      </c>
      <c r="C174" s="17" t="s">
        <v>23</v>
      </c>
      <c r="D174" s="18" t="s">
        <v>24</v>
      </c>
      <c r="E174" s="68" t="s">
        <v>75</v>
      </c>
      <c r="F174" s="69" t="s">
        <v>61</v>
      </c>
      <c r="G174" s="20">
        <v>3.1</v>
      </c>
      <c r="H174" s="20">
        <v>7.97</v>
      </c>
      <c r="I174" s="20">
        <v>20.6</v>
      </c>
      <c r="J174" s="20">
        <v>169</v>
      </c>
      <c r="K174" s="70" t="s">
        <v>52</v>
      </c>
      <c r="L174" s="20"/>
    </row>
    <row r="175" spans="1:12" ht="12.75" customHeight="1">
      <c r="A175" s="22"/>
      <c r="B175" s="23"/>
      <c r="C175" s="24"/>
      <c r="D175" s="25"/>
      <c r="E175" s="65" t="s">
        <v>98</v>
      </c>
      <c r="F175" s="27">
        <v>90</v>
      </c>
      <c r="G175" s="27">
        <v>9.8000000000000007</v>
      </c>
      <c r="H175" s="27">
        <v>2.0099999999999998</v>
      </c>
      <c r="I175" s="27">
        <v>10.199999999999999</v>
      </c>
      <c r="J175" s="27">
        <v>98</v>
      </c>
      <c r="K175" s="64" t="s">
        <v>52</v>
      </c>
      <c r="L175" s="27"/>
    </row>
    <row r="176" spans="1:12" ht="12.75" customHeight="1">
      <c r="A176" s="22"/>
      <c r="B176" s="23"/>
      <c r="C176" s="24"/>
      <c r="D176" s="29" t="s">
        <v>25</v>
      </c>
      <c r="E176" s="65" t="s">
        <v>51</v>
      </c>
      <c r="F176" s="66" t="s">
        <v>99</v>
      </c>
      <c r="G176" s="27">
        <v>7.0000000000000007E-2</v>
      </c>
      <c r="H176" s="27">
        <v>0.01</v>
      </c>
      <c r="I176" s="27">
        <v>8.2100000000000009</v>
      </c>
      <c r="J176" s="27">
        <v>35</v>
      </c>
      <c r="K176" s="28" t="s">
        <v>52</v>
      </c>
      <c r="L176" s="27"/>
    </row>
    <row r="177" spans="1:12" ht="12.75" customHeight="1">
      <c r="A177" s="22"/>
      <c r="B177" s="23"/>
      <c r="C177" s="24"/>
      <c r="D177" s="29" t="s">
        <v>26</v>
      </c>
      <c r="E177" s="26" t="s">
        <v>53</v>
      </c>
      <c r="F177" s="27" t="s">
        <v>54</v>
      </c>
      <c r="G177" s="27">
        <v>2.52</v>
      </c>
      <c r="H177" s="27">
        <v>0.36</v>
      </c>
      <c r="I177" s="27">
        <v>18.84</v>
      </c>
      <c r="J177" s="27">
        <v>89</v>
      </c>
      <c r="K177" s="28"/>
      <c r="L177" s="27"/>
    </row>
    <row r="178" spans="1:12" ht="12.75" customHeight="1">
      <c r="A178" s="22"/>
      <c r="B178" s="23"/>
      <c r="C178" s="24"/>
      <c r="D178" s="29" t="s">
        <v>27</v>
      </c>
      <c r="E178" s="65" t="s">
        <v>59</v>
      </c>
      <c r="F178" s="27">
        <v>50</v>
      </c>
      <c r="G178" s="27">
        <v>0.2</v>
      </c>
      <c r="H178" s="27">
        <v>0.2</v>
      </c>
      <c r="I178" s="27">
        <v>4.9000000000000004</v>
      </c>
      <c r="J178" s="27">
        <v>24</v>
      </c>
      <c r="K178" s="64" t="s">
        <v>63</v>
      </c>
      <c r="L178" s="27"/>
    </row>
    <row r="179" spans="1:12" ht="12.75" customHeight="1">
      <c r="A179" s="22"/>
      <c r="B179" s="23"/>
      <c r="C179" s="24"/>
      <c r="D179" s="67" t="s">
        <v>80</v>
      </c>
      <c r="E179" s="65" t="s">
        <v>96</v>
      </c>
      <c r="F179" s="27">
        <v>60</v>
      </c>
      <c r="G179" s="27">
        <v>1.6</v>
      </c>
      <c r="H179" s="27">
        <v>7.12</v>
      </c>
      <c r="I179" s="27">
        <v>6.35</v>
      </c>
      <c r="J179" s="27">
        <v>96</v>
      </c>
      <c r="K179" s="64" t="s">
        <v>97</v>
      </c>
      <c r="L179" s="27"/>
    </row>
    <row r="180" spans="1:12" ht="12.75" customHeight="1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>
        <v>64.19</v>
      </c>
    </row>
    <row r="181" spans="1:12" ht="12.75" customHeight="1">
      <c r="A181" s="30"/>
      <c r="B181" s="31"/>
      <c r="C181" s="32"/>
      <c r="D181" s="33" t="s">
        <v>28</v>
      </c>
      <c r="E181" s="34"/>
      <c r="F181" s="35">
        <f t="shared" ref="F181:J181" si="52">SUM(F174:F180)</f>
        <v>200</v>
      </c>
      <c r="G181" s="35">
        <f t="shared" si="52"/>
        <v>17.29</v>
      </c>
      <c r="H181" s="35">
        <f t="shared" si="52"/>
        <v>17.669999999999998</v>
      </c>
      <c r="I181" s="35">
        <f t="shared" si="52"/>
        <v>69.100000000000009</v>
      </c>
      <c r="J181" s="35">
        <f t="shared" si="52"/>
        <v>511</v>
      </c>
      <c r="K181" s="36"/>
      <c r="L181" s="35">
        <f>SUM(L174:L180)</f>
        <v>64.19</v>
      </c>
    </row>
    <row r="182" spans="1:12" ht="12.75" customHeight="1">
      <c r="A182" s="37">
        <f t="shared" ref="A182:B182" si="53">A174</f>
        <v>1</v>
      </c>
      <c r="B182" s="38">
        <f t="shared" si="53"/>
        <v>5</v>
      </c>
      <c r="C182" s="39" t="s">
        <v>29</v>
      </c>
      <c r="D182" s="40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>
      <c r="A185" s="30"/>
      <c r="B185" s="31"/>
      <c r="C185" s="32"/>
      <c r="D185" s="33" t="s">
        <v>28</v>
      </c>
      <c r="E185" s="34"/>
      <c r="F185" s="35">
        <f t="shared" ref="F185:J185" si="54">SUM(F182:F184)</f>
        <v>0</v>
      </c>
      <c r="G185" s="35">
        <f t="shared" si="54"/>
        <v>0</v>
      </c>
      <c r="H185" s="35">
        <f t="shared" si="54"/>
        <v>0</v>
      </c>
      <c r="I185" s="35">
        <f t="shared" si="54"/>
        <v>0</v>
      </c>
      <c r="J185" s="35">
        <f t="shared" si="54"/>
        <v>0</v>
      </c>
      <c r="K185" s="36"/>
      <c r="L185" s="35" t="str">
        <f ca="1">SUM(L182:L190)</f>
        <v>#REF!</v>
      </c>
    </row>
    <row r="186" spans="1:12" ht="12.75" customHeight="1">
      <c r="A186" s="37">
        <f t="shared" ref="A186:B186" si="55">A174</f>
        <v>1</v>
      </c>
      <c r="B186" s="38">
        <f t="shared" si="55"/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>
      <c r="A195" s="30"/>
      <c r="B195" s="31"/>
      <c r="C195" s="32"/>
      <c r="D195" s="33" t="s">
        <v>28</v>
      </c>
      <c r="E195" s="34"/>
      <c r="F195" s="35">
        <f t="shared" ref="F195:J195" si="56">SUM(F186:F194)</f>
        <v>0</v>
      </c>
      <c r="G195" s="35">
        <f t="shared" si="56"/>
        <v>0</v>
      </c>
      <c r="H195" s="35">
        <f t="shared" si="56"/>
        <v>0</v>
      </c>
      <c r="I195" s="35">
        <f t="shared" si="56"/>
        <v>0</v>
      </c>
      <c r="J195" s="35">
        <f t="shared" si="56"/>
        <v>0</v>
      </c>
      <c r="K195" s="36"/>
      <c r="L195" s="35" t="str">
        <f ca="1">SUM(L192:L200)</f>
        <v>#REF!</v>
      </c>
    </row>
    <row r="196" spans="1:12" ht="12.75" customHeight="1">
      <c r="A196" s="37">
        <f t="shared" ref="A196:B196" si="57">A174</f>
        <v>1</v>
      </c>
      <c r="B196" s="38">
        <f t="shared" si="57"/>
        <v>5</v>
      </c>
      <c r="C196" s="39" t="s">
        <v>38</v>
      </c>
      <c r="D196" s="40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>
      <c r="A197" s="22"/>
      <c r="B197" s="23"/>
      <c r="C197" s="24"/>
      <c r="D197" s="40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>
      <c r="A200" s="30"/>
      <c r="B200" s="31"/>
      <c r="C200" s="32"/>
      <c r="D200" s="33" t="s">
        <v>28</v>
      </c>
      <c r="E200" s="34"/>
      <c r="F200" s="35">
        <f t="shared" ref="F200:J200" si="58">SUM(F196:F199)</f>
        <v>0</v>
      </c>
      <c r="G200" s="35">
        <f t="shared" si="58"/>
        <v>0</v>
      </c>
      <c r="H200" s="35">
        <f t="shared" si="58"/>
        <v>0</v>
      </c>
      <c r="I200" s="35">
        <f t="shared" si="58"/>
        <v>0</v>
      </c>
      <c r="J200" s="35">
        <f t="shared" si="58"/>
        <v>0</v>
      </c>
      <c r="K200" s="36"/>
      <c r="L200" s="35" t="str">
        <f ca="1">SUM(L193:L199)</f>
        <v>#REF!</v>
      </c>
    </row>
    <row r="201" spans="1:12" ht="12.75" customHeight="1">
      <c r="A201" s="37">
        <f t="shared" ref="A201:B201" si="59">A174</f>
        <v>1</v>
      </c>
      <c r="B201" s="38">
        <f t="shared" si="59"/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>
      <c r="A207" s="30"/>
      <c r="B207" s="31"/>
      <c r="C207" s="32"/>
      <c r="D207" s="33" t="s">
        <v>28</v>
      </c>
      <c r="E207" s="34"/>
      <c r="F207" s="35">
        <f t="shared" ref="F207:J207" si="60">SUM(F201:F206)</f>
        <v>0</v>
      </c>
      <c r="G207" s="35">
        <f t="shared" si="60"/>
        <v>0</v>
      </c>
      <c r="H207" s="35">
        <f t="shared" si="60"/>
        <v>0</v>
      </c>
      <c r="I207" s="35">
        <f t="shared" si="60"/>
        <v>0</v>
      </c>
      <c r="J207" s="35">
        <f t="shared" si="60"/>
        <v>0</v>
      </c>
      <c r="K207" s="36"/>
      <c r="L207" s="35" t="str">
        <f ca="1">SUM(L201:L209)</f>
        <v>#REF!</v>
      </c>
    </row>
    <row r="208" spans="1:12" ht="12.75" customHeight="1">
      <c r="A208" s="37">
        <f t="shared" ref="A208:B208" si="61">A174</f>
        <v>1</v>
      </c>
      <c r="B208" s="38">
        <f t="shared" si="61"/>
        <v>5</v>
      </c>
      <c r="C208" s="39" t="s">
        <v>41</v>
      </c>
      <c r="D208" s="40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>
      <c r="A209" s="22"/>
      <c r="B209" s="23"/>
      <c r="C209" s="24"/>
      <c r="D209" s="40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>
      <c r="A210" s="22"/>
      <c r="B210" s="23"/>
      <c r="C210" s="24"/>
      <c r="D210" s="40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>
      <c r="A211" s="22"/>
      <c r="B211" s="23"/>
      <c r="C211" s="24"/>
      <c r="D211" s="40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>
      <c r="A214" s="30"/>
      <c r="B214" s="31"/>
      <c r="C214" s="32"/>
      <c r="D214" s="41" t="s">
        <v>28</v>
      </c>
      <c r="E214" s="34"/>
      <c r="F214" s="35">
        <f t="shared" ref="F214:J214" si="62">SUM(F208:F213)</f>
        <v>0</v>
      </c>
      <c r="G214" s="35">
        <f t="shared" si="62"/>
        <v>0</v>
      </c>
      <c r="H214" s="35">
        <f t="shared" si="62"/>
        <v>0</v>
      </c>
      <c r="I214" s="35">
        <f t="shared" si="62"/>
        <v>0</v>
      </c>
      <c r="J214" s="35">
        <f t="shared" si="62"/>
        <v>0</v>
      </c>
      <c r="K214" s="36"/>
      <c r="L214" s="35" t="str">
        <f ca="1">SUM(L208:L216)</f>
        <v>#REF!</v>
      </c>
    </row>
    <row r="215" spans="1:12" ht="15.75" customHeight="1">
      <c r="A215" s="42">
        <f t="shared" ref="A215:B215" si="63">A174</f>
        <v>1</v>
      </c>
      <c r="B215" s="43">
        <f t="shared" si="63"/>
        <v>5</v>
      </c>
      <c r="C215" s="74" t="s">
        <v>43</v>
      </c>
      <c r="D215" s="75"/>
      <c r="E215" s="44"/>
      <c r="F215" s="45">
        <f t="shared" ref="F215:J215" si="64">F181+F185+F195+F200+F207+F214</f>
        <v>200</v>
      </c>
      <c r="G215" s="45">
        <f t="shared" si="64"/>
        <v>17.29</v>
      </c>
      <c r="H215" s="45">
        <f t="shared" si="64"/>
        <v>17.669999999999998</v>
      </c>
      <c r="I215" s="45">
        <f t="shared" si="64"/>
        <v>69.100000000000009</v>
      </c>
      <c r="J215" s="45">
        <f t="shared" si="64"/>
        <v>511</v>
      </c>
      <c r="K215" s="46"/>
      <c r="L215" s="45" t="str">
        <f ca="1">L181+L185+L195+L200+L207+L214</f>
        <v>#REF!</v>
      </c>
    </row>
    <row r="216" spans="1:12" ht="12.75" customHeight="1">
      <c r="A216" s="15">
        <v>1</v>
      </c>
      <c r="B216" s="16">
        <v>6</v>
      </c>
      <c r="C216" s="17" t="s">
        <v>23</v>
      </c>
      <c r="D216" s="18" t="s">
        <v>24</v>
      </c>
      <c r="E216" s="68" t="s">
        <v>102</v>
      </c>
      <c r="F216" s="69" t="s">
        <v>103</v>
      </c>
      <c r="G216" s="20">
        <v>16.239999999999998</v>
      </c>
      <c r="H216" s="20">
        <v>13.02</v>
      </c>
      <c r="I216" s="20">
        <v>37.89</v>
      </c>
      <c r="J216" s="20">
        <v>334</v>
      </c>
      <c r="K216" s="70" t="s">
        <v>66</v>
      </c>
      <c r="L216" s="20"/>
    </row>
    <row r="217" spans="1:12" ht="12.75" customHeight="1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28"/>
      <c r="L217" s="27"/>
    </row>
    <row r="218" spans="1:12" ht="12.75" customHeight="1">
      <c r="A218" s="22"/>
      <c r="B218" s="23"/>
      <c r="C218" s="24"/>
      <c r="D218" s="29" t="s">
        <v>25</v>
      </c>
      <c r="E218" s="65" t="s">
        <v>104</v>
      </c>
      <c r="F218" s="66" t="s">
        <v>74</v>
      </c>
      <c r="G218" s="27">
        <v>0.01</v>
      </c>
      <c r="H218" s="27">
        <v>0.16</v>
      </c>
      <c r="I218" s="27">
        <v>9.84</v>
      </c>
      <c r="J218" s="27">
        <v>47</v>
      </c>
      <c r="K218" s="28" t="s">
        <v>52</v>
      </c>
      <c r="L218" s="27"/>
    </row>
    <row r="219" spans="1:12" ht="12.75" customHeight="1">
      <c r="A219" s="22"/>
      <c r="B219" s="23"/>
      <c r="C219" s="24"/>
      <c r="D219" s="29" t="s">
        <v>26</v>
      </c>
      <c r="E219" s="26" t="s">
        <v>53</v>
      </c>
      <c r="F219" s="27" t="s">
        <v>54</v>
      </c>
      <c r="G219" s="27">
        <v>2.52</v>
      </c>
      <c r="H219" s="27">
        <v>0.36</v>
      </c>
      <c r="I219" s="27">
        <v>18.84</v>
      </c>
      <c r="J219" s="27">
        <v>89</v>
      </c>
      <c r="K219" s="28"/>
      <c r="L219" s="27"/>
    </row>
    <row r="220" spans="1:12" ht="12.75" customHeight="1">
      <c r="A220" s="22"/>
      <c r="B220" s="23"/>
      <c r="C220" s="24"/>
      <c r="D220" s="29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>
      <c r="A221" s="22"/>
      <c r="B221" s="23"/>
      <c r="C221" s="24"/>
      <c r="D221" s="67" t="s">
        <v>80</v>
      </c>
      <c r="E221" s="65" t="s">
        <v>100</v>
      </c>
      <c r="F221" s="27">
        <v>60</v>
      </c>
      <c r="G221" s="27">
        <v>0.03</v>
      </c>
      <c r="H221" s="27">
        <v>5.1100000000000003</v>
      </c>
      <c r="I221" s="27">
        <v>5.68</v>
      </c>
      <c r="J221" s="27">
        <v>69</v>
      </c>
      <c r="K221" s="64" t="s">
        <v>101</v>
      </c>
      <c r="L221" s="27"/>
    </row>
    <row r="222" spans="1:12" ht="12.75" customHeight="1">
      <c r="A222" s="22"/>
      <c r="B222" s="23"/>
      <c r="C222" s="24"/>
      <c r="D222" s="67" t="s">
        <v>79</v>
      </c>
      <c r="E222" s="65" t="s">
        <v>89</v>
      </c>
      <c r="F222" s="66" t="s">
        <v>77</v>
      </c>
      <c r="G222" s="27">
        <v>1.04</v>
      </c>
      <c r="H222" s="27">
        <v>2.0699999999999998</v>
      </c>
      <c r="I222" s="27">
        <v>7.62</v>
      </c>
      <c r="J222" s="27">
        <v>53</v>
      </c>
      <c r="K222" s="28"/>
      <c r="L222" s="27">
        <v>64.19</v>
      </c>
    </row>
    <row r="223" spans="1:12" ht="12.75" customHeight="1">
      <c r="A223" s="30"/>
      <c r="B223" s="31"/>
      <c r="C223" s="32"/>
      <c r="D223" s="33" t="s">
        <v>28</v>
      </c>
      <c r="E223" s="34"/>
      <c r="F223" s="35">
        <f t="shared" ref="F223:J223" si="65">SUM(F216:F222)</f>
        <v>60</v>
      </c>
      <c r="G223" s="35">
        <f t="shared" si="65"/>
        <v>19.84</v>
      </c>
      <c r="H223" s="35">
        <f t="shared" si="65"/>
        <v>20.72</v>
      </c>
      <c r="I223" s="35">
        <f t="shared" si="65"/>
        <v>79.87</v>
      </c>
      <c r="J223" s="35">
        <f t="shared" si="65"/>
        <v>592</v>
      </c>
      <c r="K223" s="36"/>
      <c r="L223" s="35">
        <f>SUM(L216:L222)</f>
        <v>64.19</v>
      </c>
    </row>
    <row r="224" spans="1:12" ht="12.75" customHeight="1">
      <c r="A224" s="37">
        <f t="shared" ref="A224:B224" si="66">A216</f>
        <v>1</v>
      </c>
      <c r="B224" s="38">
        <f t="shared" si="66"/>
        <v>6</v>
      </c>
      <c r="C224" s="39" t="s">
        <v>29</v>
      </c>
      <c r="D224" s="40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>
      <c r="A227" s="30"/>
      <c r="B227" s="31"/>
      <c r="C227" s="32"/>
      <c r="D227" s="33" t="s">
        <v>28</v>
      </c>
      <c r="E227" s="34"/>
      <c r="F227" s="35">
        <f t="shared" ref="F227:J227" si="67">SUM(F224:F226)</f>
        <v>0</v>
      </c>
      <c r="G227" s="35">
        <f t="shared" si="67"/>
        <v>0</v>
      </c>
      <c r="H227" s="35">
        <f t="shared" si="67"/>
        <v>0</v>
      </c>
      <c r="I227" s="35">
        <f t="shared" si="67"/>
        <v>0</v>
      </c>
      <c r="J227" s="35">
        <f t="shared" si="67"/>
        <v>0</v>
      </c>
      <c r="K227" s="36"/>
      <c r="L227" s="35" t="str">
        <f ca="1">SUM(L224:L232)</f>
        <v>#REF!</v>
      </c>
    </row>
    <row r="228" spans="1:12" ht="12.75" customHeight="1">
      <c r="A228" s="37">
        <f t="shared" ref="A228:B228" si="68">A216</f>
        <v>1</v>
      </c>
      <c r="B228" s="38">
        <f t="shared" si="68"/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>
      <c r="A237" s="30"/>
      <c r="B237" s="31"/>
      <c r="C237" s="32"/>
      <c r="D237" s="33" t="s">
        <v>28</v>
      </c>
      <c r="E237" s="34"/>
      <c r="F237" s="35">
        <f t="shared" ref="F237:J237" si="69">SUM(F228:F236)</f>
        <v>0</v>
      </c>
      <c r="G237" s="35">
        <f t="shared" si="69"/>
        <v>0</v>
      </c>
      <c r="H237" s="35">
        <f t="shared" si="69"/>
        <v>0</v>
      </c>
      <c r="I237" s="35">
        <f t="shared" si="69"/>
        <v>0</v>
      </c>
      <c r="J237" s="35">
        <f t="shared" si="69"/>
        <v>0</v>
      </c>
      <c r="K237" s="36"/>
      <c r="L237" s="35" t="str">
        <f ca="1">SUM(L234:L242)</f>
        <v>#REF!</v>
      </c>
    </row>
    <row r="238" spans="1:12" ht="12.75" customHeight="1">
      <c r="A238" s="37">
        <f t="shared" ref="A238:B238" si="70">A216</f>
        <v>1</v>
      </c>
      <c r="B238" s="38">
        <f t="shared" si="70"/>
        <v>6</v>
      </c>
      <c r="C238" s="39" t="s">
        <v>38</v>
      </c>
      <c r="D238" s="40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>
      <c r="A239" s="22"/>
      <c r="B239" s="23"/>
      <c r="C239" s="24"/>
      <c r="D239" s="40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>
      <c r="A242" s="30"/>
      <c r="B242" s="31"/>
      <c r="C242" s="32"/>
      <c r="D242" s="33" t="s">
        <v>28</v>
      </c>
      <c r="E242" s="34"/>
      <c r="F242" s="35">
        <f t="shared" ref="F242:J242" si="71">SUM(F238:F241)</f>
        <v>0</v>
      </c>
      <c r="G242" s="35">
        <f t="shared" si="71"/>
        <v>0</v>
      </c>
      <c r="H242" s="35">
        <f t="shared" si="71"/>
        <v>0</v>
      </c>
      <c r="I242" s="35">
        <f t="shared" si="71"/>
        <v>0</v>
      </c>
      <c r="J242" s="35">
        <f t="shared" si="71"/>
        <v>0</v>
      </c>
      <c r="K242" s="36"/>
      <c r="L242" s="35" t="str">
        <f ca="1">SUM(L235:L241)</f>
        <v>#REF!</v>
      </c>
    </row>
    <row r="243" spans="1:12" ht="12.75" customHeight="1">
      <c r="A243" s="37">
        <f t="shared" ref="A243:B243" si="72">A216</f>
        <v>1</v>
      </c>
      <c r="B243" s="38">
        <f t="shared" si="72"/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>
      <c r="A249" s="30"/>
      <c r="B249" s="31"/>
      <c r="C249" s="32"/>
      <c r="D249" s="33" t="s">
        <v>28</v>
      </c>
      <c r="E249" s="34"/>
      <c r="F249" s="35">
        <f t="shared" ref="F249:J249" si="73">SUM(F243:F248)</f>
        <v>0</v>
      </c>
      <c r="G249" s="35">
        <f t="shared" si="73"/>
        <v>0</v>
      </c>
      <c r="H249" s="35">
        <f t="shared" si="73"/>
        <v>0</v>
      </c>
      <c r="I249" s="35">
        <f t="shared" si="73"/>
        <v>0</v>
      </c>
      <c r="J249" s="35">
        <f t="shared" si="73"/>
        <v>0</v>
      </c>
      <c r="K249" s="36"/>
      <c r="L249" s="35" t="str">
        <f ca="1">SUM(L243:L251)</f>
        <v>#REF!</v>
      </c>
    </row>
    <row r="250" spans="1:12" ht="12.75" customHeight="1">
      <c r="A250" s="37">
        <f t="shared" ref="A250:B250" si="74">A216</f>
        <v>1</v>
      </c>
      <c r="B250" s="38">
        <f t="shared" si="74"/>
        <v>6</v>
      </c>
      <c r="C250" s="39" t="s">
        <v>41</v>
      </c>
      <c r="D250" s="40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>
      <c r="A251" s="22"/>
      <c r="B251" s="23"/>
      <c r="C251" s="24"/>
      <c r="D251" s="40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>
      <c r="A252" s="22"/>
      <c r="B252" s="23"/>
      <c r="C252" s="24"/>
      <c r="D252" s="40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>
      <c r="A253" s="22"/>
      <c r="B253" s="23"/>
      <c r="C253" s="24"/>
      <c r="D253" s="40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>
      <c r="A256" s="30"/>
      <c r="B256" s="31"/>
      <c r="C256" s="32"/>
      <c r="D256" s="41" t="s">
        <v>28</v>
      </c>
      <c r="E256" s="34"/>
      <c r="F256" s="35">
        <f t="shared" ref="F256:J256" si="75">SUM(F250:F255)</f>
        <v>0</v>
      </c>
      <c r="G256" s="35">
        <f t="shared" si="75"/>
        <v>0</v>
      </c>
      <c r="H256" s="35">
        <f t="shared" si="75"/>
        <v>0</v>
      </c>
      <c r="I256" s="35">
        <f t="shared" si="75"/>
        <v>0</v>
      </c>
      <c r="J256" s="35">
        <f t="shared" si="75"/>
        <v>0</v>
      </c>
      <c r="K256" s="36"/>
      <c r="L256" s="35" t="str">
        <f ca="1">SUM(L250:L258)</f>
        <v>#REF!</v>
      </c>
    </row>
    <row r="257" spans="1:12" ht="15.75" customHeight="1">
      <c r="A257" s="42">
        <f t="shared" ref="A257:B257" si="76">A216</f>
        <v>1</v>
      </c>
      <c r="B257" s="43">
        <f t="shared" si="76"/>
        <v>6</v>
      </c>
      <c r="C257" s="74" t="s">
        <v>43</v>
      </c>
      <c r="D257" s="75"/>
      <c r="E257" s="44"/>
      <c r="F257" s="45">
        <f t="shared" ref="F257:J257" si="77">F223+F227+F237+F242+F249+F256</f>
        <v>60</v>
      </c>
      <c r="G257" s="45">
        <f t="shared" si="77"/>
        <v>19.84</v>
      </c>
      <c r="H257" s="45">
        <f t="shared" si="77"/>
        <v>20.72</v>
      </c>
      <c r="I257" s="45">
        <f t="shared" si="77"/>
        <v>79.87</v>
      </c>
      <c r="J257" s="45">
        <f t="shared" si="77"/>
        <v>592</v>
      </c>
      <c r="K257" s="46"/>
      <c r="L257" s="45" t="str">
        <f ca="1">L223+L227+L237+L242+L249+L256</f>
        <v>#REF!</v>
      </c>
    </row>
    <row r="258" spans="1:12" ht="12.75" customHeight="1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>
      <c r="A263" s="22"/>
      <c r="B263" s="23"/>
      <c r="C263" s="24"/>
      <c r="D263" s="62" t="s">
        <v>55</v>
      </c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>
      <c r="A265" s="30"/>
      <c r="B265" s="31"/>
      <c r="C265" s="32"/>
      <c r="D265" s="33" t="s">
        <v>28</v>
      </c>
      <c r="E265" s="34"/>
      <c r="F265" s="35">
        <f t="shared" ref="F265:J265" si="78">SUM(F258:F264)</f>
        <v>0</v>
      </c>
      <c r="G265" s="35">
        <f t="shared" si="78"/>
        <v>0</v>
      </c>
      <c r="H265" s="35">
        <f t="shared" si="78"/>
        <v>0</v>
      </c>
      <c r="I265" s="35">
        <f t="shared" si="78"/>
        <v>0</v>
      </c>
      <c r="J265" s="35">
        <f t="shared" si="78"/>
        <v>0</v>
      </c>
      <c r="K265" s="36"/>
      <c r="L265" s="35">
        <f>SUM(L258:L264)</f>
        <v>0</v>
      </c>
    </row>
    <row r="266" spans="1:12" ht="12.75" customHeight="1">
      <c r="A266" s="37">
        <f t="shared" ref="A266:B266" si="79">A258</f>
        <v>1</v>
      </c>
      <c r="B266" s="38">
        <f t="shared" si="79"/>
        <v>7</v>
      </c>
      <c r="C266" s="39" t="s">
        <v>29</v>
      </c>
      <c r="D266" s="40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>
      <c r="A269" s="30"/>
      <c r="B269" s="31"/>
      <c r="C269" s="32"/>
      <c r="D269" s="33" t="s">
        <v>28</v>
      </c>
      <c r="E269" s="34"/>
      <c r="F269" s="35">
        <f t="shared" ref="F269:J269" si="80">SUM(F266:F268)</f>
        <v>0</v>
      </c>
      <c r="G269" s="35">
        <f t="shared" si="80"/>
        <v>0</v>
      </c>
      <c r="H269" s="35">
        <f t="shared" si="80"/>
        <v>0</v>
      </c>
      <c r="I269" s="35">
        <f t="shared" si="80"/>
        <v>0</v>
      </c>
      <c r="J269" s="35">
        <f t="shared" si="80"/>
        <v>0</v>
      </c>
      <c r="K269" s="36"/>
      <c r="L269" s="35" t="str">
        <f ca="1">SUM(L266:L274)</f>
        <v>#REF!</v>
      </c>
    </row>
    <row r="270" spans="1:12" ht="12.75" customHeight="1">
      <c r="A270" s="37">
        <f t="shared" ref="A270:B270" si="81">A258</f>
        <v>1</v>
      </c>
      <c r="B270" s="38">
        <f t="shared" si="81"/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>
      <c r="A279" s="30"/>
      <c r="B279" s="31"/>
      <c r="C279" s="32"/>
      <c r="D279" s="33" t="s">
        <v>28</v>
      </c>
      <c r="E279" s="34"/>
      <c r="F279" s="35">
        <f t="shared" ref="F279:J279" si="82">SUM(F270:F278)</f>
        <v>0</v>
      </c>
      <c r="G279" s="35">
        <f t="shared" si="82"/>
        <v>0</v>
      </c>
      <c r="H279" s="35">
        <f t="shared" si="82"/>
        <v>0</v>
      </c>
      <c r="I279" s="35">
        <f t="shared" si="82"/>
        <v>0</v>
      </c>
      <c r="J279" s="35">
        <f t="shared" si="82"/>
        <v>0</v>
      </c>
      <c r="K279" s="36"/>
      <c r="L279" s="35" t="str">
        <f ca="1">SUM(L276:L284)</f>
        <v>#REF!</v>
      </c>
    </row>
    <row r="280" spans="1:12" ht="12.75" customHeight="1">
      <c r="A280" s="37">
        <f t="shared" ref="A280:B280" si="83">A258</f>
        <v>1</v>
      </c>
      <c r="B280" s="38">
        <f t="shared" si="83"/>
        <v>7</v>
      </c>
      <c r="C280" s="39" t="s">
        <v>38</v>
      </c>
      <c r="D280" s="40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>
      <c r="A281" s="22"/>
      <c r="B281" s="23"/>
      <c r="C281" s="24"/>
      <c r="D281" s="40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>
      <c r="A284" s="30"/>
      <c r="B284" s="31"/>
      <c r="C284" s="32"/>
      <c r="D284" s="33" t="s">
        <v>28</v>
      </c>
      <c r="E284" s="34"/>
      <c r="F284" s="35">
        <f t="shared" ref="F284:J284" si="84">SUM(F280:F283)</f>
        <v>0</v>
      </c>
      <c r="G284" s="35">
        <f t="shared" si="84"/>
        <v>0</v>
      </c>
      <c r="H284" s="35">
        <f t="shared" si="84"/>
        <v>0</v>
      </c>
      <c r="I284" s="35">
        <f t="shared" si="84"/>
        <v>0</v>
      </c>
      <c r="J284" s="35">
        <f t="shared" si="84"/>
        <v>0</v>
      </c>
      <c r="K284" s="36"/>
      <c r="L284" s="35" t="str">
        <f ca="1">SUM(L277:L283)</f>
        <v>#REF!</v>
      </c>
    </row>
    <row r="285" spans="1:12" ht="12.75" customHeight="1">
      <c r="A285" s="37">
        <f t="shared" ref="A285:B285" si="85">A258</f>
        <v>1</v>
      </c>
      <c r="B285" s="38">
        <f t="shared" si="85"/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>
      <c r="A291" s="30"/>
      <c r="B291" s="31"/>
      <c r="C291" s="32"/>
      <c r="D291" s="33" t="s">
        <v>28</v>
      </c>
      <c r="E291" s="34"/>
      <c r="F291" s="35">
        <f t="shared" ref="F291:J291" si="86">SUM(F285:F290)</f>
        <v>0</v>
      </c>
      <c r="G291" s="35">
        <f t="shared" si="86"/>
        <v>0</v>
      </c>
      <c r="H291" s="35">
        <f t="shared" si="86"/>
        <v>0</v>
      </c>
      <c r="I291" s="35">
        <f t="shared" si="86"/>
        <v>0</v>
      </c>
      <c r="J291" s="35">
        <f t="shared" si="86"/>
        <v>0</v>
      </c>
      <c r="K291" s="36"/>
      <c r="L291" s="35" t="str">
        <f ca="1">SUM(L285:L293)</f>
        <v>#REF!</v>
      </c>
    </row>
    <row r="292" spans="1:12" ht="12.75" customHeight="1">
      <c r="A292" s="37">
        <f t="shared" ref="A292:B292" si="87">A258</f>
        <v>1</v>
      </c>
      <c r="B292" s="38">
        <f t="shared" si="87"/>
        <v>7</v>
      </c>
      <c r="C292" s="39" t="s">
        <v>41</v>
      </c>
      <c r="D292" s="40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>
      <c r="A293" s="22"/>
      <c r="B293" s="23"/>
      <c r="C293" s="24"/>
      <c r="D293" s="40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>
      <c r="A294" s="22"/>
      <c r="B294" s="23"/>
      <c r="C294" s="24"/>
      <c r="D294" s="40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>
      <c r="A295" s="22"/>
      <c r="B295" s="23"/>
      <c r="C295" s="24"/>
      <c r="D295" s="40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>
      <c r="A298" s="30"/>
      <c r="B298" s="31"/>
      <c r="C298" s="32"/>
      <c r="D298" s="41" t="s">
        <v>28</v>
      </c>
      <c r="E298" s="34"/>
      <c r="F298" s="35">
        <f t="shared" ref="F298:J298" si="88">SUM(F292:F297)</f>
        <v>0</v>
      </c>
      <c r="G298" s="35">
        <f t="shared" si="88"/>
        <v>0</v>
      </c>
      <c r="H298" s="35">
        <f t="shared" si="88"/>
        <v>0</v>
      </c>
      <c r="I298" s="35">
        <f t="shared" si="88"/>
        <v>0</v>
      </c>
      <c r="J298" s="35">
        <f t="shared" si="88"/>
        <v>0</v>
      </c>
      <c r="K298" s="36"/>
      <c r="L298" s="35" t="str">
        <f ca="1">SUM(L292:L300)</f>
        <v>#REF!</v>
      </c>
    </row>
    <row r="299" spans="1:12" ht="15.75" customHeight="1" thickBot="1">
      <c r="A299" s="42">
        <f t="shared" ref="A299:B299" si="89">A258</f>
        <v>1</v>
      </c>
      <c r="B299" s="43">
        <f t="shared" si="89"/>
        <v>7</v>
      </c>
      <c r="C299" s="74" t="s">
        <v>43</v>
      </c>
      <c r="D299" s="75"/>
      <c r="E299" s="44"/>
      <c r="F299" s="45">
        <f t="shared" ref="F299:J299" si="90">F265+F269+F279+F284+F291+F298</f>
        <v>0</v>
      </c>
      <c r="G299" s="45">
        <f t="shared" si="90"/>
        <v>0</v>
      </c>
      <c r="H299" s="45">
        <f t="shared" si="90"/>
        <v>0</v>
      </c>
      <c r="I299" s="45">
        <f t="shared" si="90"/>
        <v>0</v>
      </c>
      <c r="J299" s="45">
        <f t="shared" si="90"/>
        <v>0</v>
      </c>
      <c r="K299" s="46"/>
      <c r="L299" s="45" t="str">
        <f ca="1">L265+L269+L279+L284+L291+L298</f>
        <v>#REF!</v>
      </c>
    </row>
    <row r="300" spans="1:12" ht="12.75" customHeight="1">
      <c r="A300" s="15">
        <v>2</v>
      </c>
      <c r="B300" s="16">
        <v>1</v>
      </c>
      <c r="C300" s="17" t="s">
        <v>23</v>
      </c>
      <c r="D300" s="18" t="s">
        <v>24</v>
      </c>
      <c r="E300" s="59" t="s">
        <v>49</v>
      </c>
      <c r="F300" s="20">
        <v>140</v>
      </c>
      <c r="G300" s="60">
        <v>5.39</v>
      </c>
      <c r="H300" s="60">
        <v>6.65</v>
      </c>
      <c r="I300" s="61">
        <v>29.98</v>
      </c>
      <c r="J300" s="60">
        <v>201</v>
      </c>
      <c r="K300" s="58" t="s">
        <v>48</v>
      </c>
      <c r="L300" s="20"/>
    </row>
    <row r="301" spans="1:12" ht="12.75" customHeight="1">
      <c r="A301" s="22"/>
      <c r="B301" s="23"/>
      <c r="C301" s="24"/>
      <c r="D301" s="25"/>
      <c r="E301" s="26" t="s">
        <v>50</v>
      </c>
      <c r="F301" s="27">
        <v>90</v>
      </c>
      <c r="G301" s="27">
        <v>5.39</v>
      </c>
      <c r="H301" s="27">
        <v>6.65</v>
      </c>
      <c r="I301" s="27">
        <v>29.98</v>
      </c>
      <c r="J301" s="27">
        <v>201</v>
      </c>
      <c r="K301" s="28" t="s">
        <v>48</v>
      </c>
      <c r="L301" s="27"/>
    </row>
    <row r="302" spans="1:12" ht="12.75" customHeight="1">
      <c r="A302" s="22"/>
      <c r="B302" s="23"/>
      <c r="C302" s="24"/>
      <c r="D302" s="29" t="s">
        <v>25</v>
      </c>
      <c r="E302" s="65" t="s">
        <v>83</v>
      </c>
      <c r="F302" s="27">
        <v>200</v>
      </c>
      <c r="G302" s="27">
        <v>0.13</v>
      </c>
      <c r="H302" s="27">
        <v>0.02</v>
      </c>
      <c r="I302" s="27">
        <v>11.15</v>
      </c>
      <c r="J302" s="27">
        <v>46</v>
      </c>
      <c r="K302" s="28" t="s">
        <v>52</v>
      </c>
      <c r="L302" s="27"/>
    </row>
    <row r="303" spans="1:12" ht="12.75" customHeight="1">
      <c r="A303" s="22"/>
      <c r="B303" s="23"/>
      <c r="C303" s="24"/>
      <c r="D303" s="29" t="s">
        <v>26</v>
      </c>
      <c r="E303" s="26" t="s">
        <v>53</v>
      </c>
      <c r="F303" s="27" t="s">
        <v>54</v>
      </c>
      <c r="G303" s="27">
        <v>2.52</v>
      </c>
      <c r="H303" s="27">
        <v>0.36</v>
      </c>
      <c r="I303" s="27">
        <v>18.84</v>
      </c>
      <c r="J303" s="27">
        <v>91</v>
      </c>
      <c r="K303" s="28"/>
      <c r="L303" s="27"/>
    </row>
    <row r="304" spans="1:12" ht="12.75" customHeight="1" thickBot="1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>
      <c r="A305" s="22"/>
      <c r="B305" s="23"/>
      <c r="C305" s="24"/>
      <c r="D305" s="25"/>
      <c r="E305" s="82" t="s">
        <v>81</v>
      </c>
      <c r="F305" s="59">
        <v>60</v>
      </c>
      <c r="G305" s="60">
        <v>0.93</v>
      </c>
      <c r="H305" s="27">
        <v>5.0999999999999996</v>
      </c>
      <c r="I305" s="27">
        <v>9.64</v>
      </c>
      <c r="J305" s="27">
        <v>88.18</v>
      </c>
      <c r="K305" s="64" t="s">
        <v>82</v>
      </c>
      <c r="L305" s="27"/>
    </row>
    <row r="306" spans="1:12" ht="12.75" customHeight="1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>
        <v>64.19</v>
      </c>
    </row>
    <row r="307" spans="1:12" ht="12.75" customHeight="1">
      <c r="A307" s="30"/>
      <c r="B307" s="31"/>
      <c r="C307" s="32"/>
      <c r="D307" s="33" t="s">
        <v>28</v>
      </c>
      <c r="E307" s="34"/>
      <c r="F307" s="35">
        <f t="shared" ref="F307:J307" si="91">SUM(F300:F306)</f>
        <v>490</v>
      </c>
      <c r="G307" s="35">
        <f t="shared" si="91"/>
        <v>14.36</v>
      </c>
      <c r="H307" s="35">
        <f t="shared" si="91"/>
        <v>18.78</v>
      </c>
      <c r="I307" s="35">
        <f t="shared" si="91"/>
        <v>99.59</v>
      </c>
      <c r="J307" s="35">
        <f t="shared" si="91"/>
        <v>627.18000000000006</v>
      </c>
      <c r="K307" s="36"/>
      <c r="L307" s="35">
        <f>SUM(L300:L306)</f>
        <v>64.19</v>
      </c>
    </row>
    <row r="308" spans="1:12" ht="12.75" customHeight="1">
      <c r="A308" s="37">
        <f t="shared" ref="A308:B308" si="92">A300</f>
        <v>2</v>
      </c>
      <c r="B308" s="38">
        <f t="shared" si="92"/>
        <v>1</v>
      </c>
      <c r="C308" s="39" t="s">
        <v>29</v>
      </c>
      <c r="D308" s="40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>
      <c r="A311" s="30"/>
      <c r="B311" s="31"/>
      <c r="C311" s="32"/>
      <c r="D311" s="33" t="s">
        <v>28</v>
      </c>
      <c r="E311" s="34"/>
      <c r="F311" s="35">
        <f t="shared" ref="F311:J311" si="93">SUM(F308:F310)</f>
        <v>0</v>
      </c>
      <c r="G311" s="35">
        <f t="shared" si="93"/>
        <v>0</v>
      </c>
      <c r="H311" s="35">
        <f t="shared" si="93"/>
        <v>0</v>
      </c>
      <c r="I311" s="35">
        <f t="shared" si="93"/>
        <v>0</v>
      </c>
      <c r="J311" s="35">
        <f t="shared" si="93"/>
        <v>0</v>
      </c>
      <c r="K311" s="36"/>
      <c r="L311" s="35" t="str">
        <f ca="1">SUM(L308:L316)</f>
        <v>#REF!</v>
      </c>
    </row>
    <row r="312" spans="1:12" ht="12.75" customHeight="1">
      <c r="A312" s="37">
        <f t="shared" ref="A312:B312" si="94">A300</f>
        <v>2</v>
      </c>
      <c r="B312" s="38">
        <f t="shared" si="94"/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>
      <c r="A321" s="30"/>
      <c r="B321" s="31"/>
      <c r="C321" s="32"/>
      <c r="D321" s="33" t="s">
        <v>28</v>
      </c>
      <c r="E321" s="34"/>
      <c r="F321" s="35">
        <f t="shared" ref="F321:J321" si="95">SUM(F312:F320)</f>
        <v>0</v>
      </c>
      <c r="G321" s="35">
        <f t="shared" si="95"/>
        <v>0</v>
      </c>
      <c r="H321" s="35">
        <f t="shared" si="95"/>
        <v>0</v>
      </c>
      <c r="I321" s="35">
        <f t="shared" si="95"/>
        <v>0</v>
      </c>
      <c r="J321" s="35">
        <f t="shared" si="95"/>
        <v>0</v>
      </c>
      <c r="K321" s="36"/>
      <c r="L321" s="35" t="str">
        <f ca="1">SUM(L318:L326)</f>
        <v>#REF!</v>
      </c>
    </row>
    <row r="322" spans="1:12" ht="12.75" customHeight="1">
      <c r="A322" s="37">
        <f t="shared" ref="A322:B322" si="96">A300</f>
        <v>2</v>
      </c>
      <c r="B322" s="38">
        <f t="shared" si="96"/>
        <v>1</v>
      </c>
      <c r="C322" s="39" t="s">
        <v>38</v>
      </c>
      <c r="D322" s="40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>
      <c r="A323" s="22"/>
      <c r="B323" s="23"/>
      <c r="C323" s="24"/>
      <c r="D323" s="40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>
      <c r="A326" s="30"/>
      <c r="B326" s="31"/>
      <c r="C326" s="32"/>
      <c r="D326" s="33" t="s">
        <v>28</v>
      </c>
      <c r="E326" s="34"/>
      <c r="F326" s="35">
        <f t="shared" ref="F326:J326" si="97">SUM(F322:F325)</f>
        <v>0</v>
      </c>
      <c r="G326" s="35">
        <f t="shared" si="97"/>
        <v>0</v>
      </c>
      <c r="H326" s="35">
        <f t="shared" si="97"/>
        <v>0</v>
      </c>
      <c r="I326" s="35">
        <f t="shared" si="97"/>
        <v>0</v>
      </c>
      <c r="J326" s="35">
        <f t="shared" si="97"/>
        <v>0</v>
      </c>
      <c r="K326" s="36"/>
      <c r="L326" s="35" t="str">
        <f ca="1">SUM(L319:L325)</f>
        <v>#REF!</v>
      </c>
    </row>
    <row r="327" spans="1:12" ht="12.75" customHeight="1">
      <c r="A327" s="37">
        <f t="shared" ref="A327:B327" si="98">A300</f>
        <v>2</v>
      </c>
      <c r="B327" s="38">
        <f t="shared" si="98"/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>
      <c r="A333" s="30"/>
      <c r="B333" s="31"/>
      <c r="C333" s="32"/>
      <c r="D333" s="33" t="s">
        <v>28</v>
      </c>
      <c r="E333" s="34"/>
      <c r="F333" s="35">
        <f t="shared" ref="F333:J333" si="99">SUM(F327:F332)</f>
        <v>0</v>
      </c>
      <c r="G333" s="35">
        <f t="shared" si="99"/>
        <v>0</v>
      </c>
      <c r="H333" s="35">
        <f t="shared" si="99"/>
        <v>0</v>
      </c>
      <c r="I333" s="35">
        <f t="shared" si="99"/>
        <v>0</v>
      </c>
      <c r="J333" s="35">
        <f t="shared" si="99"/>
        <v>0</v>
      </c>
      <c r="K333" s="36"/>
      <c r="L333" s="35" t="str">
        <f ca="1">SUM(L327:L335)</f>
        <v>#REF!</v>
      </c>
    </row>
    <row r="334" spans="1:12" ht="12.75" customHeight="1">
      <c r="A334" s="37">
        <f t="shared" ref="A334:B334" si="100">A300</f>
        <v>2</v>
      </c>
      <c r="B334" s="38">
        <f t="shared" si="100"/>
        <v>1</v>
      </c>
      <c r="C334" s="39" t="s">
        <v>41</v>
      </c>
      <c r="D334" s="40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>
      <c r="A335" s="22"/>
      <c r="B335" s="23"/>
      <c r="C335" s="24"/>
      <c r="D335" s="40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>
      <c r="A336" s="22"/>
      <c r="B336" s="23"/>
      <c r="C336" s="24"/>
      <c r="D336" s="40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>
      <c r="A337" s="22"/>
      <c r="B337" s="23"/>
      <c r="C337" s="24"/>
      <c r="D337" s="40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>
      <c r="A340" s="30"/>
      <c r="B340" s="31"/>
      <c r="C340" s="32"/>
      <c r="D340" s="41" t="s">
        <v>28</v>
      </c>
      <c r="E340" s="34"/>
      <c r="F340" s="35">
        <f t="shared" ref="F340:J340" si="101">SUM(F334:F339)</f>
        <v>0</v>
      </c>
      <c r="G340" s="35">
        <f t="shared" si="101"/>
        <v>0</v>
      </c>
      <c r="H340" s="35">
        <f t="shared" si="101"/>
        <v>0</v>
      </c>
      <c r="I340" s="35">
        <f t="shared" si="101"/>
        <v>0</v>
      </c>
      <c r="J340" s="35">
        <f t="shared" si="101"/>
        <v>0</v>
      </c>
      <c r="K340" s="36"/>
      <c r="L340" s="35" t="str">
        <f ca="1">SUM(L334:L342)</f>
        <v>#REF!</v>
      </c>
    </row>
    <row r="341" spans="1:12" ht="15.75" customHeight="1">
      <c r="A341" s="42">
        <f t="shared" ref="A341:B341" si="102">A300</f>
        <v>2</v>
      </c>
      <c r="B341" s="43">
        <f t="shared" si="102"/>
        <v>1</v>
      </c>
      <c r="C341" s="74" t="s">
        <v>43</v>
      </c>
      <c r="D341" s="75"/>
      <c r="E341" s="44"/>
      <c r="F341" s="45">
        <f t="shared" ref="F341:J341" si="103">F307+F311+F321+F326+F333+F340</f>
        <v>490</v>
      </c>
      <c r="G341" s="45">
        <f t="shared" si="103"/>
        <v>14.36</v>
      </c>
      <c r="H341" s="45">
        <f t="shared" si="103"/>
        <v>18.78</v>
      </c>
      <c r="I341" s="45">
        <f t="shared" si="103"/>
        <v>99.59</v>
      </c>
      <c r="J341" s="45">
        <f t="shared" si="103"/>
        <v>627.18000000000006</v>
      </c>
      <c r="K341" s="46"/>
      <c r="L341" s="45" t="str">
        <f ca="1">L307+L311+L321+L326+L333+L340</f>
        <v>#REF!</v>
      </c>
    </row>
    <row r="342" spans="1:12" ht="12.75" customHeight="1">
      <c r="A342" s="47">
        <v>2</v>
      </c>
      <c r="B342" s="23">
        <v>2</v>
      </c>
      <c r="C342" s="17" t="s">
        <v>23</v>
      </c>
      <c r="D342" s="18" t="s">
        <v>24</v>
      </c>
      <c r="E342" s="68" t="s">
        <v>57</v>
      </c>
      <c r="F342" s="20" t="s">
        <v>58</v>
      </c>
      <c r="G342" s="20">
        <v>12.98</v>
      </c>
      <c r="H342" s="20">
        <v>10.63</v>
      </c>
      <c r="I342" s="20">
        <v>28.5</v>
      </c>
      <c r="J342" s="20">
        <v>262</v>
      </c>
      <c r="K342" s="70" t="s">
        <v>56</v>
      </c>
      <c r="L342" s="20"/>
    </row>
    <row r="343" spans="1:12" ht="12.75" customHeight="1">
      <c r="A343" s="47"/>
      <c r="B343" s="23"/>
      <c r="C343" s="24"/>
      <c r="D343" s="25"/>
      <c r="E343" s="26"/>
      <c r="F343" s="27"/>
      <c r="G343" s="27"/>
      <c r="H343" s="27"/>
      <c r="I343" s="27"/>
      <c r="J343" s="27"/>
      <c r="K343" s="28"/>
      <c r="L343" s="27"/>
    </row>
    <row r="344" spans="1:12" ht="12.75" customHeight="1">
      <c r="A344" s="47"/>
      <c r="B344" s="23"/>
      <c r="C344" s="24"/>
      <c r="D344" s="29" t="s">
        <v>25</v>
      </c>
      <c r="E344" s="65" t="s">
        <v>104</v>
      </c>
      <c r="F344" s="66" t="s">
        <v>74</v>
      </c>
      <c r="G344" s="27">
        <v>0.01</v>
      </c>
      <c r="H344" s="27">
        <v>0.16</v>
      </c>
      <c r="I344" s="27">
        <v>9.84</v>
      </c>
      <c r="J344" s="27">
        <v>47</v>
      </c>
      <c r="K344" s="64" t="s">
        <v>52</v>
      </c>
      <c r="L344" s="27"/>
    </row>
    <row r="345" spans="1:12" ht="12.75" customHeight="1">
      <c r="A345" s="47"/>
      <c r="B345" s="23"/>
      <c r="C345" s="24"/>
      <c r="D345" s="29" t="s">
        <v>26</v>
      </c>
      <c r="E345" s="26" t="s">
        <v>53</v>
      </c>
      <c r="F345" s="27" t="s">
        <v>54</v>
      </c>
      <c r="G345" s="27">
        <v>2.52</v>
      </c>
      <c r="H345" s="27">
        <v>0.36</v>
      </c>
      <c r="I345" s="27">
        <v>18.84</v>
      </c>
      <c r="J345" s="27">
        <v>89</v>
      </c>
      <c r="K345" s="28"/>
      <c r="L345" s="27"/>
    </row>
    <row r="346" spans="1:12" ht="12.75" customHeight="1">
      <c r="A346" s="47"/>
      <c r="B346" s="23"/>
      <c r="C346" s="24"/>
      <c r="D346" s="29" t="s">
        <v>27</v>
      </c>
      <c r="E346" s="26" t="s">
        <v>59</v>
      </c>
      <c r="F346" s="27">
        <v>50</v>
      </c>
      <c r="G346" s="27">
        <v>0.2</v>
      </c>
      <c r="H346" s="27">
        <v>0.2</v>
      </c>
      <c r="I346" s="27">
        <v>4.9000000000000004</v>
      </c>
      <c r="J346" s="27">
        <v>24</v>
      </c>
      <c r="K346" s="28" t="s">
        <v>63</v>
      </c>
      <c r="L346" s="27"/>
    </row>
    <row r="347" spans="1:12" ht="12.75" customHeight="1">
      <c r="A347" s="47"/>
      <c r="B347" s="23"/>
      <c r="C347" s="24"/>
      <c r="D347" s="67" t="s">
        <v>80</v>
      </c>
      <c r="E347" s="65" t="s">
        <v>96</v>
      </c>
      <c r="F347" s="27">
        <v>60</v>
      </c>
      <c r="G347" s="27">
        <v>1.6</v>
      </c>
      <c r="H347" s="27">
        <v>6.2</v>
      </c>
      <c r="I347" s="27">
        <v>6.35</v>
      </c>
      <c r="J347" s="27">
        <v>88</v>
      </c>
      <c r="K347" s="64" t="s">
        <v>97</v>
      </c>
      <c r="L347" s="27"/>
    </row>
    <row r="348" spans="1:12" ht="12.75" customHeight="1">
      <c r="A348" s="47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>
        <v>64.19</v>
      </c>
    </row>
    <row r="349" spans="1:12" ht="12.75" customHeight="1">
      <c r="A349" s="48"/>
      <c r="B349" s="31"/>
      <c r="C349" s="32"/>
      <c r="D349" s="33" t="s">
        <v>28</v>
      </c>
      <c r="E349" s="34"/>
      <c r="F349" s="35">
        <f t="shared" ref="F349:J349" si="104">SUM(F342:F348)</f>
        <v>110</v>
      </c>
      <c r="G349" s="35">
        <f t="shared" si="104"/>
        <v>17.309999999999999</v>
      </c>
      <c r="H349" s="35">
        <f t="shared" si="104"/>
        <v>17.55</v>
      </c>
      <c r="I349" s="35">
        <f t="shared" si="104"/>
        <v>68.430000000000007</v>
      </c>
      <c r="J349" s="35">
        <f t="shared" si="104"/>
        <v>510</v>
      </c>
      <c r="K349" s="36"/>
      <c r="L349" s="35">
        <f>SUM(L342:L348)</f>
        <v>64.19</v>
      </c>
    </row>
    <row r="350" spans="1:12" ht="12.75" customHeight="1">
      <c r="A350" s="38">
        <f t="shared" ref="A350:B350" si="105">A342</f>
        <v>2</v>
      </c>
      <c r="B350" s="38">
        <f t="shared" si="105"/>
        <v>2</v>
      </c>
      <c r="C350" s="39" t="s">
        <v>29</v>
      </c>
      <c r="D350" s="40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>
      <c r="A353" s="48"/>
      <c r="B353" s="31"/>
      <c r="C353" s="32"/>
      <c r="D353" s="33" t="s">
        <v>28</v>
      </c>
      <c r="E353" s="34"/>
      <c r="F353" s="35">
        <f t="shared" ref="F353:J353" si="106">SUM(F350:F352)</f>
        <v>0</v>
      </c>
      <c r="G353" s="35">
        <f t="shared" si="106"/>
        <v>0</v>
      </c>
      <c r="H353" s="35">
        <f t="shared" si="106"/>
        <v>0</v>
      </c>
      <c r="I353" s="35">
        <f t="shared" si="106"/>
        <v>0</v>
      </c>
      <c r="J353" s="35">
        <f t="shared" si="106"/>
        <v>0</v>
      </c>
      <c r="K353" s="36"/>
      <c r="L353" s="35" t="str">
        <f ca="1">SUM(L350:L358)</f>
        <v>#REF!</v>
      </c>
    </row>
    <row r="354" spans="1:12" ht="12.75" customHeight="1">
      <c r="A354" s="38">
        <f t="shared" ref="A354:B354" si="107">A342</f>
        <v>2</v>
      </c>
      <c r="B354" s="38">
        <f t="shared" si="107"/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>
      <c r="A355" s="47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>
      <c r="A356" s="47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>
      <c r="A357" s="47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>
      <c r="A358" s="47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>
      <c r="A359" s="47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>
      <c r="A360" s="47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>
      <c r="A363" s="48"/>
      <c r="B363" s="31"/>
      <c r="C363" s="32"/>
      <c r="D363" s="33" t="s">
        <v>28</v>
      </c>
      <c r="E363" s="34"/>
      <c r="F363" s="35">
        <f t="shared" ref="F363:J363" si="108">SUM(F354:F362)</f>
        <v>0</v>
      </c>
      <c r="G363" s="35">
        <f t="shared" si="108"/>
        <v>0</v>
      </c>
      <c r="H363" s="35">
        <f t="shared" si="108"/>
        <v>0</v>
      </c>
      <c r="I363" s="35">
        <f t="shared" si="108"/>
        <v>0</v>
      </c>
      <c r="J363" s="35">
        <f t="shared" si="108"/>
        <v>0</v>
      </c>
      <c r="K363" s="36"/>
      <c r="L363" s="35" t="str">
        <f ca="1">SUM(L360:L368)</f>
        <v>#REF!</v>
      </c>
    </row>
    <row r="364" spans="1:12" ht="12.75" customHeight="1">
      <c r="A364" s="38">
        <f t="shared" ref="A364:B364" si="109">A342</f>
        <v>2</v>
      </c>
      <c r="B364" s="38">
        <f t="shared" si="109"/>
        <v>2</v>
      </c>
      <c r="C364" s="39" t="s">
        <v>38</v>
      </c>
      <c r="D364" s="40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>
      <c r="A365" s="47"/>
      <c r="B365" s="23"/>
      <c r="C365" s="24"/>
      <c r="D365" s="40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>
      <c r="A368" s="48"/>
      <c r="B368" s="31"/>
      <c r="C368" s="32"/>
      <c r="D368" s="33" t="s">
        <v>28</v>
      </c>
      <c r="E368" s="34"/>
      <c r="F368" s="35">
        <f t="shared" ref="F368:J368" si="110">SUM(F364:F367)</f>
        <v>0</v>
      </c>
      <c r="G368" s="35">
        <f t="shared" si="110"/>
        <v>0</v>
      </c>
      <c r="H368" s="35">
        <f t="shared" si="110"/>
        <v>0</v>
      </c>
      <c r="I368" s="35">
        <f t="shared" si="110"/>
        <v>0</v>
      </c>
      <c r="J368" s="35">
        <f t="shared" si="110"/>
        <v>0</v>
      </c>
      <c r="K368" s="36"/>
      <c r="L368" s="35" t="str">
        <f ca="1">SUM(L361:L367)</f>
        <v>#REF!</v>
      </c>
    </row>
    <row r="369" spans="1:12" ht="12.75" customHeight="1">
      <c r="A369" s="38">
        <f t="shared" ref="A369:B369" si="111">A342</f>
        <v>2</v>
      </c>
      <c r="B369" s="38">
        <f t="shared" si="111"/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>
      <c r="A370" s="47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>
      <c r="A371" s="47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>
      <c r="A372" s="47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>
      <c r="A375" s="48"/>
      <c r="B375" s="31"/>
      <c r="C375" s="32"/>
      <c r="D375" s="33" t="s">
        <v>28</v>
      </c>
      <c r="E375" s="34"/>
      <c r="F375" s="35">
        <f t="shared" ref="F375:J375" si="112">SUM(F369:F374)</f>
        <v>0</v>
      </c>
      <c r="G375" s="35">
        <f t="shared" si="112"/>
        <v>0</v>
      </c>
      <c r="H375" s="35">
        <f t="shared" si="112"/>
        <v>0</v>
      </c>
      <c r="I375" s="35">
        <f t="shared" si="112"/>
        <v>0</v>
      </c>
      <c r="J375" s="35">
        <f t="shared" si="112"/>
        <v>0</v>
      </c>
      <c r="K375" s="36"/>
      <c r="L375" s="35" t="str">
        <f ca="1">SUM(L369:L377)</f>
        <v>#REF!</v>
      </c>
    </row>
    <row r="376" spans="1:12" ht="12.75" customHeight="1">
      <c r="A376" s="38">
        <f t="shared" ref="A376:B376" si="113">A342</f>
        <v>2</v>
      </c>
      <c r="B376" s="38">
        <f t="shared" si="113"/>
        <v>2</v>
      </c>
      <c r="C376" s="39" t="s">
        <v>41</v>
      </c>
      <c r="D376" s="40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>
      <c r="A377" s="47"/>
      <c r="B377" s="23"/>
      <c r="C377" s="24"/>
      <c r="D377" s="40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>
      <c r="A378" s="47"/>
      <c r="B378" s="23"/>
      <c r="C378" s="24"/>
      <c r="D378" s="40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>
      <c r="A379" s="47"/>
      <c r="B379" s="23"/>
      <c r="C379" s="24"/>
      <c r="D379" s="40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>
      <c r="A382" s="48"/>
      <c r="B382" s="31"/>
      <c r="C382" s="32"/>
      <c r="D382" s="41" t="s">
        <v>28</v>
      </c>
      <c r="E382" s="34"/>
      <c r="F382" s="35">
        <f t="shared" ref="F382:J382" si="114">SUM(F376:F381)</f>
        <v>0</v>
      </c>
      <c r="G382" s="35">
        <f t="shared" si="114"/>
        <v>0</v>
      </c>
      <c r="H382" s="35">
        <f t="shared" si="114"/>
        <v>0</v>
      </c>
      <c r="I382" s="35">
        <f t="shared" si="114"/>
        <v>0</v>
      </c>
      <c r="J382" s="35">
        <f t="shared" si="114"/>
        <v>0</v>
      </c>
      <c r="K382" s="36"/>
      <c r="L382" s="35" t="str">
        <f ca="1">SUM(L376:L384)</f>
        <v>#REF!</v>
      </c>
    </row>
    <row r="383" spans="1:12" ht="15.75" customHeight="1">
      <c r="A383" s="49">
        <f t="shared" ref="A383:B383" si="115">A342</f>
        <v>2</v>
      </c>
      <c r="B383" s="49">
        <f t="shared" si="115"/>
        <v>2</v>
      </c>
      <c r="C383" s="74" t="s">
        <v>43</v>
      </c>
      <c r="D383" s="75"/>
      <c r="E383" s="44"/>
      <c r="F383" s="45">
        <f t="shared" ref="F383:J383" si="116">F349+F353+F363+F368+F375+F382</f>
        <v>110</v>
      </c>
      <c r="G383" s="45">
        <f t="shared" si="116"/>
        <v>17.309999999999999</v>
      </c>
      <c r="H383" s="45">
        <f t="shared" si="116"/>
        <v>17.55</v>
      </c>
      <c r="I383" s="45">
        <f t="shared" si="116"/>
        <v>68.430000000000007</v>
      </c>
      <c r="J383" s="45">
        <f t="shared" si="116"/>
        <v>510</v>
      </c>
      <c r="K383" s="46"/>
      <c r="L383" s="45" t="str">
        <f ca="1">L349+L353+L363+L368+L375+L382</f>
        <v>#REF!</v>
      </c>
    </row>
    <row r="384" spans="1:12" ht="12.75" customHeight="1">
      <c r="A384" s="15">
        <v>2</v>
      </c>
      <c r="B384" s="16">
        <v>3</v>
      </c>
      <c r="C384" s="17" t="s">
        <v>23</v>
      </c>
      <c r="D384" s="18" t="s">
        <v>24</v>
      </c>
      <c r="E384" s="68" t="s">
        <v>109</v>
      </c>
      <c r="F384" s="69" t="s">
        <v>110</v>
      </c>
      <c r="G384" s="20">
        <v>3.31</v>
      </c>
      <c r="H384" s="20">
        <v>7.23</v>
      </c>
      <c r="I384" s="20">
        <v>20.59</v>
      </c>
      <c r="J384" s="20">
        <v>161</v>
      </c>
      <c r="K384" s="70" t="s">
        <v>111</v>
      </c>
      <c r="L384" s="20"/>
    </row>
    <row r="385" spans="1:12" ht="12.75" customHeight="1">
      <c r="A385" s="22"/>
      <c r="B385" s="23"/>
      <c r="C385" s="24"/>
      <c r="D385" s="25"/>
      <c r="E385" s="65" t="s">
        <v>107</v>
      </c>
      <c r="F385" s="66" t="s">
        <v>108</v>
      </c>
      <c r="G385" s="27">
        <v>10.5</v>
      </c>
      <c r="H385" s="27">
        <v>10.1</v>
      </c>
      <c r="I385" s="27">
        <v>11.2</v>
      </c>
      <c r="J385" s="27">
        <v>178</v>
      </c>
      <c r="K385" s="64" t="s">
        <v>52</v>
      </c>
      <c r="L385" s="27"/>
    </row>
    <row r="386" spans="1:12" ht="12.75" customHeight="1">
      <c r="A386" s="22"/>
      <c r="B386" s="23"/>
      <c r="C386" s="24"/>
      <c r="D386" s="29" t="s">
        <v>25</v>
      </c>
      <c r="E386" s="65" t="s">
        <v>112</v>
      </c>
      <c r="F386" s="66" t="s">
        <v>99</v>
      </c>
      <c r="G386" s="27">
        <v>7.0000000000000007E-2</v>
      </c>
      <c r="H386" s="27">
        <v>0.01</v>
      </c>
      <c r="I386" s="27">
        <v>8.2100000000000009</v>
      </c>
      <c r="J386" s="27">
        <v>35</v>
      </c>
      <c r="K386" s="28" t="s">
        <v>52</v>
      </c>
      <c r="L386" s="27"/>
    </row>
    <row r="387" spans="1:12" ht="12.75" customHeight="1">
      <c r="A387" s="22"/>
      <c r="B387" s="23"/>
      <c r="C387" s="24"/>
      <c r="D387" s="29" t="s">
        <v>26</v>
      </c>
      <c r="E387" s="26" t="s">
        <v>53</v>
      </c>
      <c r="F387" s="27" t="s">
        <v>54</v>
      </c>
      <c r="G387" s="27">
        <v>2.52</v>
      </c>
      <c r="H387" s="27">
        <v>0.36</v>
      </c>
      <c r="I387" s="27">
        <v>18.84</v>
      </c>
      <c r="J387" s="27">
        <v>91</v>
      </c>
      <c r="K387" s="28"/>
      <c r="L387" s="27"/>
    </row>
    <row r="388" spans="1:12" ht="12.75" customHeight="1">
      <c r="A388" s="22"/>
      <c r="B388" s="23"/>
      <c r="C388" s="24"/>
      <c r="D388" s="29" t="s">
        <v>27</v>
      </c>
      <c r="E388" s="26"/>
      <c r="F388" s="27"/>
      <c r="G388" s="27"/>
      <c r="H388" s="27"/>
      <c r="I388" s="27"/>
      <c r="J388" s="27"/>
      <c r="K388" s="28"/>
      <c r="L388" s="27"/>
    </row>
    <row r="389" spans="1:12" ht="12.75" customHeight="1">
      <c r="A389" s="22"/>
      <c r="B389" s="23"/>
      <c r="C389" s="24"/>
      <c r="D389" s="67" t="s">
        <v>80</v>
      </c>
      <c r="E389" s="65" t="s">
        <v>105</v>
      </c>
      <c r="F389" s="27">
        <v>60</v>
      </c>
      <c r="G389" s="27">
        <v>0.86</v>
      </c>
      <c r="H389" s="27">
        <v>3.02</v>
      </c>
      <c r="I389" s="27">
        <v>5.0199999999999996</v>
      </c>
      <c r="J389" s="27">
        <v>51</v>
      </c>
      <c r="K389" s="64" t="s">
        <v>106</v>
      </c>
      <c r="L389" s="27"/>
    </row>
    <row r="390" spans="1:12" ht="12.75" customHeight="1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>
        <v>64.19</v>
      </c>
    </row>
    <row r="391" spans="1:12" ht="12.75" customHeight="1">
      <c r="A391" s="30"/>
      <c r="B391" s="31"/>
      <c r="C391" s="32"/>
      <c r="D391" s="33" t="s">
        <v>28</v>
      </c>
      <c r="E391" s="34"/>
      <c r="F391" s="35">
        <f t="shared" ref="F391:J391" si="117">SUM(F384:F390)</f>
        <v>60</v>
      </c>
      <c r="G391" s="35">
        <f t="shared" si="117"/>
        <v>17.260000000000002</v>
      </c>
      <c r="H391" s="35">
        <f t="shared" si="117"/>
        <v>20.72</v>
      </c>
      <c r="I391" s="35">
        <f t="shared" si="117"/>
        <v>63.86</v>
      </c>
      <c r="J391" s="35">
        <f t="shared" si="117"/>
        <v>516</v>
      </c>
      <c r="K391" s="36"/>
      <c r="L391" s="35">
        <f>SUM(L384:L390)</f>
        <v>64.19</v>
      </c>
    </row>
    <row r="392" spans="1:12" ht="12.75" customHeight="1">
      <c r="A392" s="37">
        <f t="shared" ref="A392:B392" si="118">A384</f>
        <v>2</v>
      </c>
      <c r="B392" s="38">
        <f t="shared" si="118"/>
        <v>3</v>
      </c>
      <c r="C392" s="39" t="s">
        <v>29</v>
      </c>
      <c r="D392" s="40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>
      <c r="A395" s="30"/>
      <c r="B395" s="31"/>
      <c r="C395" s="32"/>
      <c r="D395" s="33" t="s">
        <v>28</v>
      </c>
      <c r="E395" s="34"/>
      <c r="F395" s="35">
        <f t="shared" ref="F395:J395" si="119">SUM(F392:F394)</f>
        <v>0</v>
      </c>
      <c r="G395" s="35">
        <f t="shared" si="119"/>
        <v>0</v>
      </c>
      <c r="H395" s="35">
        <f t="shared" si="119"/>
        <v>0</v>
      </c>
      <c r="I395" s="35">
        <f t="shared" si="119"/>
        <v>0</v>
      </c>
      <c r="J395" s="35">
        <f t="shared" si="119"/>
        <v>0</v>
      </c>
      <c r="K395" s="36"/>
      <c r="L395" s="35" t="str">
        <f ca="1">SUM(L392:L400)</f>
        <v>#REF!</v>
      </c>
    </row>
    <row r="396" spans="1:12" ht="12.75" customHeight="1">
      <c r="A396" s="37">
        <f t="shared" ref="A396:B396" si="120">A384</f>
        <v>2</v>
      </c>
      <c r="B396" s="38">
        <f t="shared" si="120"/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>
      <c r="A405" s="30"/>
      <c r="B405" s="31"/>
      <c r="C405" s="32"/>
      <c r="D405" s="33" t="s">
        <v>28</v>
      </c>
      <c r="E405" s="34"/>
      <c r="F405" s="35">
        <f t="shared" ref="F405:J405" si="121">SUM(F396:F404)</f>
        <v>0</v>
      </c>
      <c r="G405" s="35">
        <f t="shared" si="121"/>
        <v>0</v>
      </c>
      <c r="H405" s="35">
        <f t="shared" si="121"/>
        <v>0</v>
      </c>
      <c r="I405" s="35">
        <f t="shared" si="121"/>
        <v>0</v>
      </c>
      <c r="J405" s="35">
        <f t="shared" si="121"/>
        <v>0</v>
      </c>
      <c r="K405" s="36"/>
      <c r="L405" s="35" t="str">
        <f ca="1">SUM(L402:L410)</f>
        <v>#REF!</v>
      </c>
    </row>
    <row r="406" spans="1:12" ht="12.75" customHeight="1">
      <c r="A406" s="37">
        <f t="shared" ref="A406:B406" si="122">A384</f>
        <v>2</v>
      </c>
      <c r="B406" s="38">
        <f t="shared" si="122"/>
        <v>3</v>
      </c>
      <c r="C406" s="39" t="s">
        <v>38</v>
      </c>
      <c r="D406" s="40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>
      <c r="A407" s="22"/>
      <c r="B407" s="23"/>
      <c r="C407" s="24"/>
      <c r="D407" s="40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>
      <c r="A410" s="30"/>
      <c r="B410" s="31"/>
      <c r="C410" s="32"/>
      <c r="D410" s="33" t="s">
        <v>28</v>
      </c>
      <c r="E410" s="34"/>
      <c r="F410" s="35">
        <f t="shared" ref="F410:J410" si="123">SUM(F406:F409)</f>
        <v>0</v>
      </c>
      <c r="G410" s="35">
        <f t="shared" si="123"/>
        <v>0</v>
      </c>
      <c r="H410" s="35">
        <f t="shared" si="123"/>
        <v>0</v>
      </c>
      <c r="I410" s="35">
        <f t="shared" si="123"/>
        <v>0</v>
      </c>
      <c r="J410" s="35">
        <f t="shared" si="123"/>
        <v>0</v>
      </c>
      <c r="K410" s="36"/>
      <c r="L410" s="35" t="str">
        <f ca="1">SUM(L403:L409)</f>
        <v>#REF!</v>
      </c>
    </row>
    <row r="411" spans="1:12" ht="12.75" customHeight="1">
      <c r="A411" s="37">
        <f t="shared" ref="A411:B411" si="124">A384</f>
        <v>2</v>
      </c>
      <c r="B411" s="38">
        <f t="shared" si="124"/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>
      <c r="A417" s="30"/>
      <c r="B417" s="31"/>
      <c r="C417" s="32"/>
      <c r="D417" s="33" t="s">
        <v>28</v>
      </c>
      <c r="E417" s="34"/>
      <c r="F417" s="35">
        <f t="shared" ref="F417:J417" si="125">SUM(F411:F416)</f>
        <v>0</v>
      </c>
      <c r="G417" s="35">
        <f t="shared" si="125"/>
        <v>0</v>
      </c>
      <c r="H417" s="35">
        <f t="shared" si="125"/>
        <v>0</v>
      </c>
      <c r="I417" s="35">
        <f t="shared" si="125"/>
        <v>0</v>
      </c>
      <c r="J417" s="35">
        <f t="shared" si="125"/>
        <v>0</v>
      </c>
      <c r="K417" s="36"/>
      <c r="L417" s="35" t="str">
        <f ca="1">SUM(L411:L419)</f>
        <v>#REF!</v>
      </c>
    </row>
    <row r="418" spans="1:12" ht="12.75" customHeight="1">
      <c r="A418" s="37">
        <f t="shared" ref="A418:B418" si="126">A384</f>
        <v>2</v>
      </c>
      <c r="B418" s="38">
        <f t="shared" si="126"/>
        <v>3</v>
      </c>
      <c r="C418" s="39" t="s">
        <v>41</v>
      </c>
      <c r="D418" s="40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>
      <c r="A419" s="22"/>
      <c r="B419" s="23"/>
      <c r="C419" s="24"/>
      <c r="D419" s="40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>
      <c r="A420" s="22"/>
      <c r="B420" s="23"/>
      <c r="C420" s="24"/>
      <c r="D420" s="40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>
      <c r="A421" s="22"/>
      <c r="B421" s="23"/>
      <c r="C421" s="24"/>
      <c r="D421" s="40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>
      <c r="A424" s="30"/>
      <c r="B424" s="31"/>
      <c r="C424" s="32"/>
      <c r="D424" s="41" t="s">
        <v>28</v>
      </c>
      <c r="E424" s="34"/>
      <c r="F424" s="35">
        <f t="shared" ref="F424:J424" si="127">SUM(F418:F423)</f>
        <v>0</v>
      </c>
      <c r="G424" s="35">
        <f t="shared" si="127"/>
        <v>0</v>
      </c>
      <c r="H424" s="35">
        <f t="shared" si="127"/>
        <v>0</v>
      </c>
      <c r="I424" s="35">
        <f t="shared" si="127"/>
        <v>0</v>
      </c>
      <c r="J424" s="35">
        <f t="shared" si="127"/>
        <v>0</v>
      </c>
      <c r="K424" s="36"/>
      <c r="L424" s="35" t="str">
        <f ca="1">SUM(L418:L426)</f>
        <v>#REF!</v>
      </c>
    </row>
    <row r="425" spans="1:12" ht="15.75" customHeight="1">
      <c r="A425" s="42">
        <f t="shared" ref="A425:B425" si="128">A384</f>
        <v>2</v>
      </c>
      <c r="B425" s="43">
        <f t="shared" si="128"/>
        <v>3</v>
      </c>
      <c r="C425" s="74" t="s">
        <v>43</v>
      </c>
      <c r="D425" s="75"/>
      <c r="E425" s="44"/>
      <c r="F425" s="45">
        <f t="shared" ref="F425:J425" si="129">F391+F395+F405+F410+F417+F424</f>
        <v>60</v>
      </c>
      <c r="G425" s="45">
        <f t="shared" si="129"/>
        <v>17.260000000000002</v>
      </c>
      <c r="H425" s="45">
        <f t="shared" si="129"/>
        <v>20.72</v>
      </c>
      <c r="I425" s="45">
        <f t="shared" si="129"/>
        <v>63.86</v>
      </c>
      <c r="J425" s="45">
        <f t="shared" si="129"/>
        <v>516</v>
      </c>
      <c r="K425" s="46"/>
      <c r="L425" s="45" t="str">
        <f ca="1">L391+L395+L405+L410+L417+L424</f>
        <v>#REF!</v>
      </c>
    </row>
    <row r="426" spans="1:12" ht="12.75" customHeight="1">
      <c r="A426" s="15">
        <v>2</v>
      </c>
      <c r="B426" s="16">
        <v>4</v>
      </c>
      <c r="C426" s="17" t="s">
        <v>23</v>
      </c>
      <c r="D426" s="18" t="s">
        <v>24</v>
      </c>
      <c r="E426" s="68" t="s">
        <v>62</v>
      </c>
      <c r="F426" s="20" t="s">
        <v>58</v>
      </c>
      <c r="G426" s="20">
        <v>12.2</v>
      </c>
      <c r="H426" s="20">
        <v>10.6</v>
      </c>
      <c r="I426" s="20">
        <v>23.09</v>
      </c>
      <c r="J426" s="20">
        <v>237</v>
      </c>
      <c r="K426" s="21" t="s">
        <v>52</v>
      </c>
      <c r="L426" s="20"/>
    </row>
    <row r="427" spans="1:12" ht="12.75" customHeight="1">
      <c r="A427" s="22"/>
      <c r="B427" s="23"/>
      <c r="C427" s="24"/>
      <c r="D427" s="25"/>
      <c r="E427" s="26"/>
      <c r="F427" s="27"/>
      <c r="G427" s="27"/>
      <c r="H427" s="27"/>
      <c r="I427" s="27"/>
      <c r="J427" s="27"/>
      <c r="K427" s="28"/>
      <c r="L427" s="27"/>
    </row>
    <row r="428" spans="1:12" ht="12.75" customHeight="1">
      <c r="A428" s="22"/>
      <c r="B428" s="23"/>
      <c r="C428" s="24"/>
      <c r="D428" s="29" t="s">
        <v>25</v>
      </c>
      <c r="E428" s="26" t="s">
        <v>51</v>
      </c>
      <c r="F428" s="66" t="s">
        <v>88</v>
      </c>
      <c r="G428" s="27">
        <v>7.0000000000000007E-2</v>
      </c>
      <c r="H428" s="27">
        <v>0.01</v>
      </c>
      <c r="I428" s="27">
        <v>8.2100000000000009</v>
      </c>
      <c r="J428" s="27">
        <v>35</v>
      </c>
      <c r="K428" s="28" t="s">
        <v>52</v>
      </c>
      <c r="L428" s="27"/>
    </row>
    <row r="429" spans="1:12" ht="12.75" customHeight="1">
      <c r="A429" s="22"/>
      <c r="B429" s="23"/>
      <c r="C429" s="24"/>
      <c r="D429" s="29" t="s">
        <v>26</v>
      </c>
      <c r="E429" s="26" t="s">
        <v>53</v>
      </c>
      <c r="F429" s="27" t="s">
        <v>54</v>
      </c>
      <c r="G429" s="27">
        <v>2.52</v>
      </c>
      <c r="H429" s="27">
        <v>0.36</v>
      </c>
      <c r="I429" s="27">
        <v>18.84</v>
      </c>
      <c r="J429" s="27">
        <v>89</v>
      </c>
      <c r="K429" s="28"/>
      <c r="L429" s="27"/>
    </row>
    <row r="430" spans="1:12" ht="12.75" customHeight="1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>
      <c r="A431" s="22"/>
      <c r="B431" s="23"/>
      <c r="C431" s="24"/>
      <c r="D431" s="67" t="s">
        <v>80</v>
      </c>
      <c r="E431" s="65" t="s">
        <v>86</v>
      </c>
      <c r="F431" s="27">
        <v>60</v>
      </c>
      <c r="G431" s="27">
        <v>4.0999999999999996</v>
      </c>
      <c r="H431" s="27">
        <v>7.31</v>
      </c>
      <c r="I431" s="27">
        <v>21.75</v>
      </c>
      <c r="J431" s="27">
        <v>169</v>
      </c>
      <c r="K431" s="64" t="s">
        <v>52</v>
      </c>
      <c r="L431" s="27"/>
    </row>
    <row r="432" spans="1:12" ht="12.75" customHeight="1">
      <c r="A432" s="22"/>
      <c r="B432" s="23"/>
      <c r="C432" s="24"/>
      <c r="D432" s="67" t="s">
        <v>79</v>
      </c>
      <c r="E432" s="65" t="s">
        <v>89</v>
      </c>
      <c r="F432" s="66" t="s">
        <v>90</v>
      </c>
      <c r="G432" s="27">
        <v>1.04</v>
      </c>
      <c r="H432" s="27">
        <v>2.0699999999999998</v>
      </c>
      <c r="I432" s="27">
        <v>8.6999999999999993</v>
      </c>
      <c r="J432" s="27">
        <v>58</v>
      </c>
      <c r="K432" s="28"/>
      <c r="L432" s="27">
        <v>64.19</v>
      </c>
    </row>
    <row r="433" spans="1:12" ht="12.75" customHeight="1">
      <c r="A433" s="30"/>
      <c r="B433" s="31"/>
      <c r="C433" s="32"/>
      <c r="D433" s="33" t="s">
        <v>28</v>
      </c>
      <c r="E433" s="34"/>
      <c r="F433" s="35">
        <f t="shared" ref="F433:J433" si="130">SUM(F426:F432)</f>
        <v>60</v>
      </c>
      <c r="G433" s="35">
        <f t="shared" si="130"/>
        <v>19.93</v>
      </c>
      <c r="H433" s="35">
        <f t="shared" si="130"/>
        <v>20.349999999999998</v>
      </c>
      <c r="I433" s="35">
        <f t="shared" si="130"/>
        <v>80.59</v>
      </c>
      <c r="J433" s="35">
        <f t="shared" si="130"/>
        <v>588</v>
      </c>
      <c r="K433" s="36"/>
      <c r="L433" s="35">
        <f>SUM(L426:L432)</f>
        <v>64.19</v>
      </c>
    </row>
    <row r="434" spans="1:12" ht="12.75" customHeight="1">
      <c r="A434" s="37">
        <f t="shared" ref="A434:B434" si="131">A426</f>
        <v>2</v>
      </c>
      <c r="B434" s="38">
        <f t="shared" si="131"/>
        <v>4</v>
      </c>
      <c r="C434" s="39" t="s">
        <v>29</v>
      </c>
      <c r="D434" s="40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>
      <c r="A437" s="30"/>
      <c r="B437" s="31"/>
      <c r="C437" s="32"/>
      <c r="D437" s="33" t="s">
        <v>28</v>
      </c>
      <c r="E437" s="34"/>
      <c r="F437" s="35">
        <f t="shared" ref="F437:J437" si="132">SUM(F434:F436)</f>
        <v>0</v>
      </c>
      <c r="G437" s="35">
        <f t="shared" si="132"/>
        <v>0</v>
      </c>
      <c r="H437" s="35">
        <f t="shared" si="132"/>
        <v>0</v>
      </c>
      <c r="I437" s="35">
        <f t="shared" si="132"/>
        <v>0</v>
      </c>
      <c r="J437" s="35">
        <f t="shared" si="132"/>
        <v>0</v>
      </c>
      <c r="K437" s="36"/>
      <c r="L437" s="35" t="str">
        <f ca="1">SUM(L434:L442)</f>
        <v>#REF!</v>
      </c>
    </row>
    <row r="438" spans="1:12" ht="12.75" customHeight="1">
      <c r="A438" s="37">
        <f t="shared" ref="A438:B438" si="133">A426</f>
        <v>2</v>
      </c>
      <c r="B438" s="38">
        <f t="shared" si="133"/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>
      <c r="A447" s="30"/>
      <c r="B447" s="31"/>
      <c r="C447" s="32"/>
      <c r="D447" s="33" t="s">
        <v>28</v>
      </c>
      <c r="E447" s="34"/>
      <c r="F447" s="35">
        <f t="shared" ref="F447:J447" si="134">SUM(F438:F446)</f>
        <v>0</v>
      </c>
      <c r="G447" s="35">
        <f t="shared" si="134"/>
        <v>0</v>
      </c>
      <c r="H447" s="35">
        <f t="shared" si="134"/>
        <v>0</v>
      </c>
      <c r="I447" s="35">
        <f t="shared" si="134"/>
        <v>0</v>
      </c>
      <c r="J447" s="35">
        <f t="shared" si="134"/>
        <v>0</v>
      </c>
      <c r="K447" s="36"/>
      <c r="L447" s="35" t="str">
        <f ca="1">SUM(L444:L452)</f>
        <v>#REF!</v>
      </c>
    </row>
    <row r="448" spans="1:12" ht="12.75" customHeight="1">
      <c r="A448" s="37">
        <f t="shared" ref="A448:B448" si="135">A426</f>
        <v>2</v>
      </c>
      <c r="B448" s="38">
        <f t="shared" si="135"/>
        <v>4</v>
      </c>
      <c r="C448" s="39" t="s">
        <v>38</v>
      </c>
      <c r="D448" s="40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>
      <c r="A449" s="22"/>
      <c r="B449" s="23"/>
      <c r="C449" s="24"/>
      <c r="D449" s="40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>
      <c r="A452" s="30"/>
      <c r="B452" s="31"/>
      <c r="C452" s="32"/>
      <c r="D452" s="33" t="s">
        <v>28</v>
      </c>
      <c r="E452" s="34"/>
      <c r="F452" s="35">
        <f t="shared" ref="F452:J452" si="136">SUM(F448:F451)</f>
        <v>0</v>
      </c>
      <c r="G452" s="35">
        <f t="shared" si="136"/>
        <v>0</v>
      </c>
      <c r="H452" s="35">
        <f t="shared" si="136"/>
        <v>0</v>
      </c>
      <c r="I452" s="35">
        <f t="shared" si="136"/>
        <v>0</v>
      </c>
      <c r="J452" s="35">
        <f t="shared" si="136"/>
        <v>0</v>
      </c>
      <c r="K452" s="36"/>
      <c r="L452" s="35" t="str">
        <f ca="1">SUM(L445:L451)</f>
        <v>#REF!</v>
      </c>
    </row>
    <row r="453" spans="1:12" ht="12.75" customHeight="1">
      <c r="A453" s="37">
        <f t="shared" ref="A453:B453" si="137">A426</f>
        <v>2</v>
      </c>
      <c r="B453" s="38">
        <f t="shared" si="137"/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>
      <c r="A459" s="30"/>
      <c r="B459" s="31"/>
      <c r="C459" s="32"/>
      <c r="D459" s="33" t="s">
        <v>28</v>
      </c>
      <c r="E459" s="34"/>
      <c r="F459" s="35">
        <f t="shared" ref="F459:J459" si="138">SUM(F453:F458)</f>
        <v>0</v>
      </c>
      <c r="G459" s="35">
        <f t="shared" si="138"/>
        <v>0</v>
      </c>
      <c r="H459" s="35">
        <f t="shared" si="138"/>
        <v>0</v>
      </c>
      <c r="I459" s="35">
        <f t="shared" si="138"/>
        <v>0</v>
      </c>
      <c r="J459" s="35">
        <f t="shared" si="138"/>
        <v>0</v>
      </c>
      <c r="K459" s="36"/>
      <c r="L459" s="35" t="str">
        <f ca="1">SUM(L453:L461)</f>
        <v>#REF!</v>
      </c>
    </row>
    <row r="460" spans="1:12" ht="12.75" customHeight="1">
      <c r="A460" s="37">
        <f t="shared" ref="A460:B460" si="139">A426</f>
        <v>2</v>
      </c>
      <c r="B460" s="38">
        <f t="shared" si="139"/>
        <v>4</v>
      </c>
      <c r="C460" s="39" t="s">
        <v>41</v>
      </c>
      <c r="D460" s="40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>
      <c r="A461" s="22"/>
      <c r="B461" s="23"/>
      <c r="C461" s="24"/>
      <c r="D461" s="40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>
      <c r="A462" s="22"/>
      <c r="B462" s="23"/>
      <c r="C462" s="24"/>
      <c r="D462" s="40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>
      <c r="A463" s="22"/>
      <c r="B463" s="23"/>
      <c r="C463" s="24"/>
      <c r="D463" s="40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>
      <c r="A466" s="30"/>
      <c r="B466" s="31"/>
      <c r="C466" s="32"/>
      <c r="D466" s="41" t="s">
        <v>28</v>
      </c>
      <c r="E466" s="34"/>
      <c r="F466" s="35">
        <f t="shared" ref="F466:J466" si="140">SUM(F460:F465)</f>
        <v>0</v>
      </c>
      <c r="G466" s="35">
        <f t="shared" si="140"/>
        <v>0</v>
      </c>
      <c r="H466" s="35">
        <f t="shared" si="140"/>
        <v>0</v>
      </c>
      <c r="I466" s="35">
        <f t="shared" si="140"/>
        <v>0</v>
      </c>
      <c r="J466" s="35">
        <f t="shared" si="140"/>
        <v>0</v>
      </c>
      <c r="K466" s="36"/>
      <c r="L466" s="35" t="str">
        <f ca="1">SUM(L460:L468)</f>
        <v>#REF!</v>
      </c>
    </row>
    <row r="467" spans="1:12" ht="15.75" customHeight="1">
      <c r="A467" s="42">
        <f t="shared" ref="A467:B467" si="141">A426</f>
        <v>2</v>
      </c>
      <c r="B467" s="43">
        <f t="shared" si="141"/>
        <v>4</v>
      </c>
      <c r="C467" s="74" t="s">
        <v>43</v>
      </c>
      <c r="D467" s="75"/>
      <c r="E467" s="44"/>
      <c r="F467" s="45">
        <f t="shared" ref="F467:J467" si="142">F433+F437+F447+F452+F459+F466</f>
        <v>60</v>
      </c>
      <c r="G467" s="45">
        <f t="shared" si="142"/>
        <v>19.93</v>
      </c>
      <c r="H467" s="45">
        <f t="shared" si="142"/>
        <v>20.349999999999998</v>
      </c>
      <c r="I467" s="45">
        <f t="shared" si="142"/>
        <v>80.59</v>
      </c>
      <c r="J467" s="45">
        <f t="shared" si="142"/>
        <v>588</v>
      </c>
      <c r="K467" s="46"/>
      <c r="L467" s="45" t="str">
        <f ca="1">L433+L437+L447+L452+L459+L466</f>
        <v>#REF!</v>
      </c>
    </row>
    <row r="468" spans="1:12" ht="12.75" customHeight="1">
      <c r="A468" s="15">
        <v>2</v>
      </c>
      <c r="B468" s="16">
        <v>5</v>
      </c>
      <c r="C468" s="17" t="s">
        <v>23</v>
      </c>
      <c r="D468" s="18" t="s">
        <v>24</v>
      </c>
      <c r="E468" s="68" t="s">
        <v>114</v>
      </c>
      <c r="F468" s="20">
        <v>140</v>
      </c>
      <c r="G468" s="20">
        <v>3.06</v>
      </c>
      <c r="H468" s="20">
        <v>4.3499999999999996</v>
      </c>
      <c r="I468" s="20">
        <v>20.56</v>
      </c>
      <c r="J468" s="20">
        <v>136</v>
      </c>
      <c r="K468" s="21" t="s">
        <v>64</v>
      </c>
      <c r="L468" s="20"/>
    </row>
    <row r="469" spans="1:12" ht="12.75" customHeight="1">
      <c r="A469" s="22"/>
      <c r="B469" s="23"/>
      <c r="C469" s="24"/>
      <c r="D469" s="25"/>
      <c r="E469" s="65" t="s">
        <v>113</v>
      </c>
      <c r="F469" s="66" t="s">
        <v>65</v>
      </c>
      <c r="G469" s="27">
        <v>8.1999999999999993</v>
      </c>
      <c r="H469" s="27">
        <v>5</v>
      </c>
      <c r="I469" s="27">
        <v>10.23</v>
      </c>
      <c r="J469" s="27">
        <v>119</v>
      </c>
      <c r="K469" s="64" t="s">
        <v>66</v>
      </c>
      <c r="L469" s="27"/>
    </row>
    <row r="470" spans="1:12" ht="12.75" customHeight="1">
      <c r="A470" s="22"/>
      <c r="B470" s="23"/>
      <c r="C470" s="24"/>
      <c r="D470" s="29" t="s">
        <v>25</v>
      </c>
      <c r="E470" s="65" t="s">
        <v>85</v>
      </c>
      <c r="F470" s="27">
        <v>200</v>
      </c>
      <c r="G470" s="27">
        <v>0.12</v>
      </c>
      <c r="H470" s="27">
        <v>0.9</v>
      </c>
      <c r="I470" s="27">
        <v>18.64</v>
      </c>
      <c r="J470" s="27">
        <v>83</v>
      </c>
      <c r="K470" s="64" t="s">
        <v>56</v>
      </c>
      <c r="L470" s="27"/>
    </row>
    <row r="471" spans="1:12" ht="12.75" customHeight="1">
      <c r="A471" s="22"/>
      <c r="B471" s="23"/>
      <c r="C471" s="24"/>
      <c r="D471" s="29" t="s">
        <v>26</v>
      </c>
      <c r="E471" s="26" t="s">
        <v>53</v>
      </c>
      <c r="F471" s="27" t="s">
        <v>54</v>
      </c>
      <c r="G471" s="27">
        <v>2.52</v>
      </c>
      <c r="H471" s="27">
        <v>0.36</v>
      </c>
      <c r="I471" s="27">
        <v>18.84</v>
      </c>
      <c r="J471" s="27">
        <v>91</v>
      </c>
      <c r="K471" s="28"/>
      <c r="L471" s="27"/>
    </row>
    <row r="472" spans="1:12" ht="12.75" customHeight="1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>
      <c r="A473" s="22"/>
      <c r="B473" s="23"/>
      <c r="C473" s="24"/>
      <c r="D473" s="67" t="s">
        <v>80</v>
      </c>
      <c r="E473" s="65" t="s">
        <v>96</v>
      </c>
      <c r="F473" s="27">
        <v>60</v>
      </c>
      <c r="G473" s="27">
        <v>1.6</v>
      </c>
      <c r="H473" s="27">
        <v>6.2</v>
      </c>
      <c r="I473" s="27">
        <v>6.35</v>
      </c>
      <c r="J473" s="27">
        <v>88</v>
      </c>
      <c r="K473" s="64" t="s">
        <v>97</v>
      </c>
      <c r="L473" s="27"/>
    </row>
    <row r="474" spans="1:12" ht="12.75" customHeight="1">
      <c r="A474" s="22"/>
      <c r="B474" s="23"/>
      <c r="C474" s="24"/>
      <c r="D474" s="62" t="s">
        <v>79</v>
      </c>
      <c r="E474" s="26" t="s">
        <v>76</v>
      </c>
      <c r="F474" s="27" t="s">
        <v>77</v>
      </c>
      <c r="G474" s="27">
        <v>1.21</v>
      </c>
      <c r="H474" s="27">
        <v>3.62</v>
      </c>
      <c r="I474" s="27">
        <v>10.25</v>
      </c>
      <c r="J474" s="27">
        <v>79</v>
      </c>
      <c r="K474" s="28" t="s">
        <v>78</v>
      </c>
      <c r="L474" s="27"/>
    </row>
    <row r="475" spans="1:12" ht="12.75" customHeight="1">
      <c r="A475" s="30"/>
      <c r="B475" s="31"/>
      <c r="C475" s="32"/>
      <c r="D475" s="33" t="s">
        <v>28</v>
      </c>
      <c r="E475" s="34"/>
      <c r="F475" s="35">
        <f t="shared" ref="F475:J475" si="143">SUM(F468:F474)</f>
        <v>400</v>
      </c>
      <c r="G475" s="35">
        <f t="shared" si="143"/>
        <v>16.709999999999997</v>
      </c>
      <c r="H475" s="35">
        <f t="shared" si="143"/>
        <v>20.43</v>
      </c>
      <c r="I475" s="35">
        <f t="shared" si="143"/>
        <v>84.86999999999999</v>
      </c>
      <c r="J475" s="35">
        <f t="shared" si="143"/>
        <v>596</v>
      </c>
      <c r="K475" s="36"/>
      <c r="L475" s="35">
        <f>SUM(L468:L474)</f>
        <v>0</v>
      </c>
    </row>
    <row r="476" spans="1:12" ht="12.75" customHeight="1">
      <c r="A476" s="37">
        <f t="shared" ref="A476:B476" si="144">A468</f>
        <v>2</v>
      </c>
      <c r="B476" s="38">
        <f t="shared" si="144"/>
        <v>5</v>
      </c>
      <c r="C476" s="39" t="s">
        <v>29</v>
      </c>
      <c r="D476" s="40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>
      <c r="A479" s="30"/>
      <c r="B479" s="31"/>
      <c r="C479" s="32"/>
      <c r="D479" s="33" t="s">
        <v>28</v>
      </c>
      <c r="E479" s="34"/>
      <c r="F479" s="35">
        <f t="shared" ref="F479:J479" si="145">SUM(F476:F478)</f>
        <v>0</v>
      </c>
      <c r="G479" s="35">
        <f t="shared" si="145"/>
        <v>0</v>
      </c>
      <c r="H479" s="35">
        <f t="shared" si="145"/>
        <v>0</v>
      </c>
      <c r="I479" s="35">
        <f t="shared" si="145"/>
        <v>0</v>
      </c>
      <c r="J479" s="35">
        <f t="shared" si="145"/>
        <v>0</v>
      </c>
      <c r="K479" s="36"/>
      <c r="L479" s="35" t="str">
        <f ca="1">SUM(L476:L484)</f>
        <v>#REF!</v>
      </c>
    </row>
    <row r="480" spans="1:12" ht="12.75" customHeight="1">
      <c r="A480" s="37">
        <f t="shared" ref="A480:B480" si="146">A468</f>
        <v>2</v>
      </c>
      <c r="B480" s="38">
        <f t="shared" si="146"/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>
      <c r="A489" s="30"/>
      <c r="B489" s="31"/>
      <c r="C489" s="32"/>
      <c r="D489" s="33" t="s">
        <v>28</v>
      </c>
      <c r="E489" s="34"/>
      <c r="F489" s="35">
        <f t="shared" ref="F489:J489" si="147">SUM(F480:F488)</f>
        <v>0</v>
      </c>
      <c r="G489" s="35">
        <f t="shared" si="147"/>
        <v>0</v>
      </c>
      <c r="H489" s="35">
        <f t="shared" si="147"/>
        <v>0</v>
      </c>
      <c r="I489" s="35">
        <f t="shared" si="147"/>
        <v>0</v>
      </c>
      <c r="J489" s="35">
        <f t="shared" si="147"/>
        <v>0</v>
      </c>
      <c r="K489" s="36"/>
      <c r="L489" s="35" t="str">
        <f ca="1">SUM(L486:L494)</f>
        <v>#REF!</v>
      </c>
    </row>
    <row r="490" spans="1:12" ht="12.75" customHeight="1">
      <c r="A490" s="37">
        <f t="shared" ref="A490:B490" si="148">A468</f>
        <v>2</v>
      </c>
      <c r="B490" s="38">
        <f t="shared" si="148"/>
        <v>5</v>
      </c>
      <c r="C490" s="39" t="s">
        <v>38</v>
      </c>
      <c r="D490" s="40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>
      <c r="A491" s="22"/>
      <c r="B491" s="23"/>
      <c r="C491" s="24"/>
      <c r="D491" s="40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>
      <c r="A494" s="30"/>
      <c r="B494" s="31"/>
      <c r="C494" s="32"/>
      <c r="D494" s="33" t="s">
        <v>28</v>
      </c>
      <c r="E494" s="34"/>
      <c r="F494" s="35">
        <f t="shared" ref="F494:J494" si="149">SUM(F490:F493)</f>
        <v>0</v>
      </c>
      <c r="G494" s="35">
        <f t="shared" si="149"/>
        <v>0</v>
      </c>
      <c r="H494" s="35">
        <f t="shared" si="149"/>
        <v>0</v>
      </c>
      <c r="I494" s="35">
        <f t="shared" si="149"/>
        <v>0</v>
      </c>
      <c r="J494" s="35">
        <f t="shared" si="149"/>
        <v>0</v>
      </c>
      <c r="K494" s="36"/>
      <c r="L494" s="35" t="str">
        <f ca="1">SUM(L487:L493)</f>
        <v>#REF!</v>
      </c>
    </row>
    <row r="495" spans="1:12" ht="12.75" customHeight="1">
      <c r="A495" s="37">
        <f t="shared" ref="A495:B495" si="150">A468</f>
        <v>2</v>
      </c>
      <c r="B495" s="38">
        <f t="shared" si="150"/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>
      <c r="A501" s="30"/>
      <c r="B501" s="31"/>
      <c r="C501" s="32"/>
      <c r="D501" s="33" t="s">
        <v>28</v>
      </c>
      <c r="E501" s="34"/>
      <c r="F501" s="35">
        <f t="shared" ref="F501:J501" si="151">SUM(F495:F500)</f>
        <v>0</v>
      </c>
      <c r="G501" s="35">
        <f t="shared" si="151"/>
        <v>0</v>
      </c>
      <c r="H501" s="35">
        <f t="shared" si="151"/>
        <v>0</v>
      </c>
      <c r="I501" s="35">
        <f t="shared" si="151"/>
        <v>0</v>
      </c>
      <c r="J501" s="35">
        <f t="shared" si="151"/>
        <v>0</v>
      </c>
      <c r="K501" s="36"/>
      <c r="L501" s="35" t="str">
        <f ca="1">SUM(L495:L503)</f>
        <v>#REF!</v>
      </c>
    </row>
    <row r="502" spans="1:12" ht="12.75" customHeight="1">
      <c r="A502" s="37">
        <f t="shared" ref="A502:B502" si="152">A468</f>
        <v>2</v>
      </c>
      <c r="B502" s="38">
        <f t="shared" si="152"/>
        <v>5</v>
      </c>
      <c r="C502" s="39" t="s">
        <v>41</v>
      </c>
      <c r="D502" s="40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>
      <c r="A503" s="22"/>
      <c r="B503" s="23"/>
      <c r="C503" s="24"/>
      <c r="D503" s="40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>
      <c r="A504" s="22"/>
      <c r="B504" s="23"/>
      <c r="C504" s="24"/>
      <c r="D504" s="40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>
      <c r="A505" s="22"/>
      <c r="B505" s="23"/>
      <c r="C505" s="24"/>
      <c r="D505" s="40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>
      <c r="A508" s="30"/>
      <c r="B508" s="31"/>
      <c r="C508" s="32"/>
      <c r="D508" s="41" t="s">
        <v>28</v>
      </c>
      <c r="E508" s="34"/>
      <c r="F508" s="35">
        <f t="shared" ref="F508:J508" si="153">SUM(F502:F507)</f>
        <v>0</v>
      </c>
      <c r="G508" s="35">
        <f t="shared" si="153"/>
        <v>0</v>
      </c>
      <c r="H508" s="35">
        <f t="shared" si="153"/>
        <v>0</v>
      </c>
      <c r="I508" s="35">
        <f t="shared" si="153"/>
        <v>0</v>
      </c>
      <c r="J508" s="35">
        <f t="shared" si="153"/>
        <v>0</v>
      </c>
      <c r="K508" s="36"/>
      <c r="L508" s="35" t="str">
        <f ca="1">SUM(L502:L510)</f>
        <v>#REF!</v>
      </c>
    </row>
    <row r="509" spans="1:12" ht="15.75" customHeight="1">
      <c r="A509" s="42">
        <f t="shared" ref="A509:B509" si="154">A468</f>
        <v>2</v>
      </c>
      <c r="B509" s="43">
        <f t="shared" si="154"/>
        <v>5</v>
      </c>
      <c r="C509" s="74" t="s">
        <v>43</v>
      </c>
      <c r="D509" s="75"/>
      <c r="E509" s="44"/>
      <c r="F509" s="45">
        <f t="shared" ref="F509:J509" si="155">F475+F479+F489+F494+F501+F508</f>
        <v>400</v>
      </c>
      <c r="G509" s="45">
        <f t="shared" si="155"/>
        <v>16.709999999999997</v>
      </c>
      <c r="H509" s="45">
        <f t="shared" si="155"/>
        <v>20.43</v>
      </c>
      <c r="I509" s="45">
        <f t="shared" si="155"/>
        <v>84.86999999999999</v>
      </c>
      <c r="J509" s="45">
        <f t="shared" si="155"/>
        <v>596</v>
      </c>
      <c r="K509" s="46"/>
      <c r="L509" s="45" t="str">
        <f ca="1">L475+L479+L489+L494+L501+L508</f>
        <v>#REF!</v>
      </c>
    </row>
    <row r="510" spans="1:12" ht="12.75" customHeight="1">
      <c r="A510" s="15">
        <v>2</v>
      </c>
      <c r="B510" s="16">
        <v>6</v>
      </c>
      <c r="C510" s="17" t="s">
        <v>23</v>
      </c>
      <c r="D510" s="18" t="s">
        <v>24</v>
      </c>
      <c r="E510" s="19" t="s">
        <v>67</v>
      </c>
      <c r="F510" s="69" t="s">
        <v>103</v>
      </c>
      <c r="G510" s="20">
        <v>16.239999999999998</v>
      </c>
      <c r="H510" s="20">
        <v>13.02</v>
      </c>
      <c r="I510" s="20">
        <v>37.89</v>
      </c>
      <c r="J510" s="20">
        <v>334</v>
      </c>
      <c r="K510" s="21" t="s">
        <v>68</v>
      </c>
      <c r="L510" s="20"/>
    </row>
    <row r="511" spans="1:12" ht="12.75" customHeight="1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28"/>
      <c r="L511" s="27"/>
    </row>
    <row r="512" spans="1:12" ht="12.75" customHeight="1">
      <c r="A512" s="22"/>
      <c r="B512" s="23"/>
      <c r="C512" s="24"/>
      <c r="D512" s="29" t="s">
        <v>25</v>
      </c>
      <c r="E512" s="65" t="s">
        <v>104</v>
      </c>
      <c r="F512" s="66" t="s">
        <v>74</v>
      </c>
      <c r="G512" s="27">
        <v>7.0000000000000007E-2</v>
      </c>
      <c r="H512" s="27">
        <v>0.16</v>
      </c>
      <c r="I512" s="27">
        <v>9.84</v>
      </c>
      <c r="J512" s="27">
        <v>47</v>
      </c>
      <c r="K512" s="28" t="s">
        <v>52</v>
      </c>
      <c r="L512" s="27"/>
    </row>
    <row r="513" spans="1:12" ht="12.75" customHeight="1">
      <c r="A513" s="22"/>
      <c r="B513" s="23"/>
      <c r="C513" s="24"/>
      <c r="D513" s="29" t="s">
        <v>26</v>
      </c>
      <c r="E513" s="26" t="s">
        <v>53</v>
      </c>
      <c r="F513" s="66" t="s">
        <v>54</v>
      </c>
      <c r="G513" s="27">
        <v>2.52</v>
      </c>
      <c r="H513" s="27">
        <v>0.36</v>
      </c>
      <c r="I513" s="27">
        <v>18.84</v>
      </c>
      <c r="J513" s="27">
        <v>89</v>
      </c>
      <c r="K513" s="28"/>
      <c r="L513" s="27"/>
    </row>
    <row r="514" spans="1:12" ht="12.75" customHeight="1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12.75" customHeight="1">
      <c r="A515" s="22"/>
      <c r="B515" s="23"/>
      <c r="C515" s="24"/>
      <c r="D515" s="67" t="s">
        <v>80</v>
      </c>
      <c r="E515" s="65" t="s">
        <v>100</v>
      </c>
      <c r="F515" s="27">
        <v>60</v>
      </c>
      <c r="G515" s="27">
        <v>0.03</v>
      </c>
      <c r="H515" s="27">
        <v>5.1100000000000003</v>
      </c>
      <c r="I515" s="27">
        <v>5.68</v>
      </c>
      <c r="J515" s="27">
        <v>69</v>
      </c>
      <c r="K515" s="64" t="s">
        <v>101</v>
      </c>
      <c r="L515" s="27"/>
    </row>
    <row r="516" spans="1:12" ht="12.75" customHeight="1">
      <c r="A516" s="22"/>
      <c r="B516" s="23"/>
      <c r="C516" s="24"/>
      <c r="D516" s="67" t="s">
        <v>79</v>
      </c>
      <c r="E516" s="65" t="s">
        <v>89</v>
      </c>
      <c r="F516" s="66" t="s">
        <v>77</v>
      </c>
      <c r="G516" s="27">
        <v>1.04</v>
      </c>
      <c r="H516" s="27">
        <v>2.0699999999999998</v>
      </c>
      <c r="I516" s="27">
        <v>7.62</v>
      </c>
      <c r="J516" s="27">
        <v>53</v>
      </c>
      <c r="K516" s="28"/>
      <c r="L516" s="27">
        <v>64.19</v>
      </c>
    </row>
    <row r="517" spans="1:12" ht="12.75" customHeight="1">
      <c r="A517" s="30"/>
      <c r="B517" s="31"/>
      <c r="C517" s="32"/>
      <c r="D517" s="33" t="s">
        <v>28</v>
      </c>
      <c r="E517" s="34"/>
      <c r="F517" s="35">
        <f t="shared" ref="F517:J517" si="156">SUM(F510:F516)</f>
        <v>60</v>
      </c>
      <c r="G517" s="35">
        <f t="shared" si="156"/>
        <v>19.899999999999999</v>
      </c>
      <c r="H517" s="35">
        <f t="shared" si="156"/>
        <v>20.72</v>
      </c>
      <c r="I517" s="35">
        <f t="shared" si="156"/>
        <v>79.87</v>
      </c>
      <c r="J517" s="35">
        <f t="shared" si="156"/>
        <v>592</v>
      </c>
      <c r="K517" s="36"/>
      <c r="L517" s="35">
        <f>SUM(L510:L516)</f>
        <v>64.19</v>
      </c>
    </row>
    <row r="518" spans="1:12" ht="12.75" customHeight="1">
      <c r="A518" s="37">
        <f t="shared" ref="A518:B518" si="157">A510</f>
        <v>2</v>
      </c>
      <c r="B518" s="38">
        <f t="shared" si="157"/>
        <v>6</v>
      </c>
      <c r="C518" s="39" t="s">
        <v>29</v>
      </c>
      <c r="D518" s="40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>
      <c r="A521" s="30"/>
      <c r="B521" s="31"/>
      <c r="C521" s="32"/>
      <c r="D521" s="33" t="s">
        <v>28</v>
      </c>
      <c r="E521" s="34"/>
      <c r="F521" s="35">
        <f t="shared" ref="F521:J521" si="158">SUM(F518:F520)</f>
        <v>0</v>
      </c>
      <c r="G521" s="35">
        <f t="shared" si="158"/>
        <v>0</v>
      </c>
      <c r="H521" s="35">
        <f t="shared" si="158"/>
        <v>0</v>
      </c>
      <c r="I521" s="35">
        <f t="shared" si="158"/>
        <v>0</v>
      </c>
      <c r="J521" s="35">
        <f t="shared" si="158"/>
        <v>0</v>
      </c>
      <c r="K521" s="36"/>
      <c r="L521" s="35" t="str">
        <f ca="1">SUM(L518:L526)</f>
        <v>#REF!</v>
      </c>
    </row>
    <row r="522" spans="1:12" ht="12.75" customHeight="1">
      <c r="A522" s="37">
        <f t="shared" ref="A522:B522" si="159">A510</f>
        <v>2</v>
      </c>
      <c r="B522" s="38">
        <f t="shared" si="159"/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>
      <c r="A531" s="30"/>
      <c r="B531" s="31"/>
      <c r="C531" s="32"/>
      <c r="D531" s="33" t="s">
        <v>28</v>
      </c>
      <c r="E531" s="34"/>
      <c r="F531" s="35">
        <f t="shared" ref="F531:J531" si="160">SUM(F522:F530)</f>
        <v>0</v>
      </c>
      <c r="G531" s="35">
        <f t="shared" si="160"/>
        <v>0</v>
      </c>
      <c r="H531" s="35">
        <f t="shared" si="160"/>
        <v>0</v>
      </c>
      <c r="I531" s="35">
        <f t="shared" si="160"/>
        <v>0</v>
      </c>
      <c r="J531" s="35">
        <f t="shared" si="160"/>
        <v>0</v>
      </c>
      <c r="K531" s="36"/>
      <c r="L531" s="35" t="str">
        <f ca="1">SUM(L528:L536)</f>
        <v>#REF!</v>
      </c>
    </row>
    <row r="532" spans="1:12" ht="12.75" customHeight="1">
      <c r="A532" s="37">
        <f t="shared" ref="A532:B532" si="161">A510</f>
        <v>2</v>
      </c>
      <c r="B532" s="38">
        <f t="shared" si="161"/>
        <v>6</v>
      </c>
      <c r="C532" s="39" t="s">
        <v>38</v>
      </c>
      <c r="D532" s="40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>
      <c r="A533" s="22"/>
      <c r="B533" s="23"/>
      <c r="C533" s="24"/>
      <c r="D533" s="40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>
      <c r="A536" s="30"/>
      <c r="B536" s="31"/>
      <c r="C536" s="32"/>
      <c r="D536" s="33" t="s">
        <v>28</v>
      </c>
      <c r="E536" s="34"/>
      <c r="F536" s="35">
        <f t="shared" ref="F536:J536" si="162">SUM(F532:F535)</f>
        <v>0</v>
      </c>
      <c r="G536" s="35">
        <f t="shared" si="162"/>
        <v>0</v>
      </c>
      <c r="H536" s="35">
        <f t="shared" si="162"/>
        <v>0</v>
      </c>
      <c r="I536" s="35">
        <f t="shared" si="162"/>
        <v>0</v>
      </c>
      <c r="J536" s="35">
        <f t="shared" si="162"/>
        <v>0</v>
      </c>
      <c r="K536" s="36"/>
      <c r="L536" s="35" t="str">
        <f ca="1">SUM(L529:L535)</f>
        <v>#REF!</v>
      </c>
    </row>
    <row r="537" spans="1:12" ht="12.75" customHeight="1">
      <c r="A537" s="37">
        <f t="shared" ref="A537:B537" si="163">A510</f>
        <v>2</v>
      </c>
      <c r="B537" s="38">
        <f t="shared" si="163"/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>
      <c r="A543" s="30"/>
      <c r="B543" s="31"/>
      <c r="C543" s="32"/>
      <c r="D543" s="33" t="s">
        <v>28</v>
      </c>
      <c r="E543" s="34"/>
      <c r="F543" s="35">
        <f t="shared" ref="F543:J543" si="164">SUM(F537:F542)</f>
        <v>0</v>
      </c>
      <c r="G543" s="35">
        <f t="shared" si="164"/>
        <v>0</v>
      </c>
      <c r="H543" s="35">
        <f t="shared" si="164"/>
        <v>0</v>
      </c>
      <c r="I543" s="35">
        <f t="shared" si="164"/>
        <v>0</v>
      </c>
      <c r="J543" s="35">
        <f t="shared" si="164"/>
        <v>0</v>
      </c>
      <c r="K543" s="36"/>
      <c r="L543" s="35" t="str">
        <f ca="1">SUM(L537:L545)</f>
        <v>#REF!</v>
      </c>
    </row>
    <row r="544" spans="1:12" ht="12.75" customHeight="1">
      <c r="A544" s="37">
        <f t="shared" ref="A544:B544" si="165">A510</f>
        <v>2</v>
      </c>
      <c r="B544" s="38">
        <f t="shared" si="165"/>
        <v>6</v>
      </c>
      <c r="C544" s="39" t="s">
        <v>41</v>
      </c>
      <c r="D544" s="40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>
      <c r="A545" s="22"/>
      <c r="B545" s="23"/>
      <c r="C545" s="24"/>
      <c r="D545" s="40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>
      <c r="A546" s="22"/>
      <c r="B546" s="23"/>
      <c r="C546" s="24"/>
      <c r="D546" s="40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>
      <c r="A547" s="22"/>
      <c r="B547" s="23"/>
      <c r="C547" s="24"/>
      <c r="D547" s="40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>
      <c r="A550" s="30"/>
      <c r="B550" s="31"/>
      <c r="C550" s="32"/>
      <c r="D550" s="41" t="s">
        <v>28</v>
      </c>
      <c r="E550" s="34"/>
      <c r="F550" s="35">
        <f t="shared" ref="F550:J550" si="166">SUM(F544:F549)</f>
        <v>0</v>
      </c>
      <c r="G550" s="35">
        <f t="shared" si="166"/>
        <v>0</v>
      </c>
      <c r="H550" s="35">
        <f t="shared" si="166"/>
        <v>0</v>
      </c>
      <c r="I550" s="35">
        <f t="shared" si="166"/>
        <v>0</v>
      </c>
      <c r="J550" s="35">
        <f t="shared" si="166"/>
        <v>0</v>
      </c>
      <c r="K550" s="36"/>
      <c r="L550" s="35" t="str">
        <f ca="1">SUM(L544:L552)</f>
        <v>#REF!</v>
      </c>
    </row>
    <row r="551" spans="1:12" ht="15.75" customHeight="1">
      <c r="A551" s="42">
        <f t="shared" ref="A551:B551" si="167">A510</f>
        <v>2</v>
      </c>
      <c r="B551" s="43">
        <f t="shared" si="167"/>
        <v>6</v>
      </c>
      <c r="C551" s="74" t="s">
        <v>43</v>
      </c>
      <c r="D551" s="75"/>
      <c r="E551" s="44"/>
      <c r="F551" s="45">
        <f t="shared" ref="F551:J551" si="168">F517+F521+F531+F536+F543+F550</f>
        <v>60</v>
      </c>
      <c r="G551" s="45">
        <f t="shared" si="168"/>
        <v>19.899999999999999</v>
      </c>
      <c r="H551" s="45">
        <f t="shared" si="168"/>
        <v>20.72</v>
      </c>
      <c r="I551" s="45">
        <f t="shared" si="168"/>
        <v>79.87</v>
      </c>
      <c r="J551" s="45">
        <f t="shared" si="168"/>
        <v>592</v>
      </c>
      <c r="K551" s="46"/>
      <c r="L551" s="45" t="str">
        <f ca="1">L517+L521+L531+L536+L543+L550</f>
        <v>#REF!</v>
      </c>
    </row>
    <row r="552" spans="1:12" ht="12.75" customHeight="1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>
      <c r="A559" s="30"/>
      <c r="B559" s="31"/>
      <c r="C559" s="32"/>
      <c r="D559" s="33" t="s">
        <v>28</v>
      </c>
      <c r="E559" s="34"/>
      <c r="F559" s="35">
        <f t="shared" ref="F559:J559" si="169">SUM(F552:F558)</f>
        <v>0</v>
      </c>
      <c r="G559" s="35">
        <f t="shared" si="169"/>
        <v>0</v>
      </c>
      <c r="H559" s="35">
        <f t="shared" si="169"/>
        <v>0</v>
      </c>
      <c r="I559" s="35">
        <f t="shared" si="169"/>
        <v>0</v>
      </c>
      <c r="J559" s="35">
        <f t="shared" si="169"/>
        <v>0</v>
      </c>
      <c r="K559" s="36"/>
      <c r="L559" s="35">
        <f>SUM(L552:L558)</f>
        <v>0</v>
      </c>
    </row>
    <row r="560" spans="1:12" ht="12.75" customHeight="1">
      <c r="A560" s="37">
        <f t="shared" ref="A560:B560" si="170">A552</f>
        <v>2</v>
      </c>
      <c r="B560" s="38">
        <f t="shared" si="170"/>
        <v>7</v>
      </c>
      <c r="C560" s="39" t="s">
        <v>29</v>
      </c>
      <c r="D560" s="40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>
      <c r="A563" s="30"/>
      <c r="B563" s="31"/>
      <c r="C563" s="32"/>
      <c r="D563" s="33" t="s">
        <v>28</v>
      </c>
      <c r="E563" s="34"/>
      <c r="F563" s="35">
        <f t="shared" ref="F563:J563" si="171">SUM(F560:F562)</f>
        <v>0</v>
      </c>
      <c r="G563" s="35">
        <f t="shared" si="171"/>
        <v>0</v>
      </c>
      <c r="H563" s="35">
        <f t="shared" si="171"/>
        <v>0</v>
      </c>
      <c r="I563" s="35">
        <f t="shared" si="171"/>
        <v>0</v>
      </c>
      <c r="J563" s="35">
        <f t="shared" si="171"/>
        <v>0</v>
      </c>
      <c r="K563" s="36"/>
      <c r="L563" s="35" t="str">
        <f ca="1">SUM(L560:L568)</f>
        <v>#REF!</v>
      </c>
    </row>
    <row r="564" spans="1:12" ht="12.75" customHeight="1">
      <c r="A564" s="37">
        <f t="shared" ref="A564:B564" si="172">A552</f>
        <v>2</v>
      </c>
      <c r="B564" s="38">
        <f t="shared" si="172"/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>
      <c r="A573" s="30"/>
      <c r="B573" s="31"/>
      <c r="C573" s="32"/>
      <c r="D573" s="33" t="s">
        <v>28</v>
      </c>
      <c r="E573" s="34"/>
      <c r="F573" s="35">
        <f t="shared" ref="F573:J573" si="173">SUM(F564:F572)</f>
        <v>0</v>
      </c>
      <c r="G573" s="35">
        <f t="shared" si="173"/>
        <v>0</v>
      </c>
      <c r="H573" s="35">
        <f t="shared" si="173"/>
        <v>0</v>
      </c>
      <c r="I573" s="35">
        <f t="shared" si="173"/>
        <v>0</v>
      </c>
      <c r="J573" s="35">
        <f t="shared" si="173"/>
        <v>0</v>
      </c>
      <c r="K573" s="36"/>
      <c r="L573" s="35" t="str">
        <f ca="1">SUM(L570:L578)</f>
        <v>#REF!</v>
      </c>
    </row>
    <row r="574" spans="1:12" ht="12.75" customHeight="1">
      <c r="A574" s="37">
        <f t="shared" ref="A574:B574" si="174">A552</f>
        <v>2</v>
      </c>
      <c r="B574" s="38">
        <f t="shared" si="174"/>
        <v>7</v>
      </c>
      <c r="C574" s="39" t="s">
        <v>38</v>
      </c>
      <c r="D574" s="40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>
      <c r="A575" s="22"/>
      <c r="B575" s="23"/>
      <c r="C575" s="24"/>
      <c r="D575" s="40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>
      <c r="A578" s="30"/>
      <c r="B578" s="31"/>
      <c r="C578" s="32"/>
      <c r="D578" s="33" t="s">
        <v>28</v>
      </c>
      <c r="E578" s="34"/>
      <c r="F578" s="35">
        <f t="shared" ref="F578:J578" si="175">SUM(F574:F577)</f>
        <v>0</v>
      </c>
      <c r="G578" s="35">
        <f t="shared" si="175"/>
        <v>0</v>
      </c>
      <c r="H578" s="35">
        <f t="shared" si="175"/>
        <v>0</v>
      </c>
      <c r="I578" s="35">
        <f t="shared" si="175"/>
        <v>0</v>
      </c>
      <c r="J578" s="35">
        <f t="shared" si="175"/>
        <v>0</v>
      </c>
      <c r="K578" s="36"/>
      <c r="L578" s="35" t="str">
        <f ca="1">SUM(L571:L577)</f>
        <v>#REF!</v>
      </c>
    </row>
    <row r="579" spans="1:12" ht="12.75" customHeight="1">
      <c r="A579" s="37">
        <f t="shared" ref="A579:B579" si="176">A552</f>
        <v>2</v>
      </c>
      <c r="B579" s="38">
        <f t="shared" si="176"/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>
      <c r="A585" s="30"/>
      <c r="B585" s="31"/>
      <c r="C585" s="32"/>
      <c r="D585" s="33" t="s">
        <v>28</v>
      </c>
      <c r="E585" s="34"/>
      <c r="F585" s="35">
        <f t="shared" ref="F585:J585" si="177">SUM(F579:F584)</f>
        <v>0</v>
      </c>
      <c r="G585" s="35">
        <f t="shared" si="177"/>
        <v>0</v>
      </c>
      <c r="H585" s="35">
        <f t="shared" si="177"/>
        <v>0</v>
      </c>
      <c r="I585" s="35">
        <f t="shared" si="177"/>
        <v>0</v>
      </c>
      <c r="J585" s="35">
        <f t="shared" si="177"/>
        <v>0</v>
      </c>
      <c r="K585" s="36"/>
      <c r="L585" s="35" t="str">
        <f ca="1">SUM(L579:L587)</f>
        <v>#REF!</v>
      </c>
    </row>
    <row r="586" spans="1:12" ht="12.75" customHeight="1">
      <c r="A586" s="37">
        <f t="shared" ref="A586:B586" si="178">A552</f>
        <v>2</v>
      </c>
      <c r="B586" s="38">
        <f t="shared" si="178"/>
        <v>7</v>
      </c>
      <c r="C586" s="39" t="s">
        <v>41</v>
      </c>
      <c r="D586" s="40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>
      <c r="A587" s="22"/>
      <c r="B587" s="23"/>
      <c r="C587" s="24"/>
      <c r="D587" s="40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>
      <c r="A588" s="22"/>
      <c r="B588" s="23"/>
      <c r="C588" s="24"/>
      <c r="D588" s="40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>
      <c r="A589" s="22"/>
      <c r="B589" s="23"/>
      <c r="C589" s="24"/>
      <c r="D589" s="40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>
      <c r="A592" s="30"/>
      <c r="B592" s="31"/>
      <c r="C592" s="32"/>
      <c r="D592" s="41" t="s">
        <v>28</v>
      </c>
      <c r="E592" s="34"/>
      <c r="F592" s="35">
        <f t="shared" ref="F592:J592" si="179">SUM(F586:F591)</f>
        <v>0</v>
      </c>
      <c r="G592" s="35">
        <f t="shared" si="179"/>
        <v>0</v>
      </c>
      <c r="H592" s="35">
        <f t="shared" si="179"/>
        <v>0</v>
      </c>
      <c r="I592" s="35">
        <f t="shared" si="179"/>
        <v>0</v>
      </c>
      <c r="J592" s="35">
        <f t="shared" si="179"/>
        <v>0</v>
      </c>
      <c r="K592" s="36"/>
      <c r="L592" s="35" t="str">
        <f ca="1">SUM(L586:L594)</f>
        <v>#REF!</v>
      </c>
    </row>
    <row r="593" spans="1:12" ht="12.75" customHeight="1">
      <c r="A593" s="50">
        <f t="shared" ref="A593:B593" si="180">A552</f>
        <v>2</v>
      </c>
      <c r="B593" s="51">
        <f t="shared" si="180"/>
        <v>7</v>
      </c>
      <c r="C593" s="76" t="s">
        <v>43</v>
      </c>
      <c r="D593" s="77"/>
      <c r="E593" s="52"/>
      <c r="F593" s="53">
        <f t="shared" ref="F593:J593" si="181">F559+F563+F573+F578+F585+F592</f>
        <v>0</v>
      </c>
      <c r="G593" s="53">
        <f t="shared" si="181"/>
        <v>0</v>
      </c>
      <c r="H593" s="53">
        <f t="shared" si="181"/>
        <v>0</v>
      </c>
      <c r="I593" s="53">
        <f t="shared" si="181"/>
        <v>0</v>
      </c>
      <c r="J593" s="53">
        <f t="shared" si="181"/>
        <v>0</v>
      </c>
      <c r="K593" s="54"/>
      <c r="L593" s="45" t="str">
        <f ca="1">L559+L563+L573+L578+L585+L592</f>
        <v>#REF!</v>
      </c>
    </row>
    <row r="594" spans="1:12" ht="12.75" customHeight="1">
      <c r="A594" s="55"/>
      <c r="B594" s="56"/>
      <c r="C594" s="71" t="s">
        <v>44</v>
      </c>
      <c r="D594" s="72"/>
      <c r="E594" s="73"/>
      <c r="F594" s="57">
        <f t="shared" ref="F594:J594" si="182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200.83333333333334</v>
      </c>
      <c r="G594" s="57">
        <f t="shared" si="182"/>
        <v>17.504999999999999</v>
      </c>
      <c r="H594" s="57">
        <f t="shared" si="182"/>
        <v>19.345000000000002</v>
      </c>
      <c r="I594" s="57">
        <f t="shared" si="182"/>
        <v>79.804166666666674</v>
      </c>
      <c r="J594" s="57">
        <f t="shared" si="182"/>
        <v>562.28000000000009</v>
      </c>
      <c r="K594" s="57"/>
      <c r="L594" s="57" t="str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#REF!</v>
      </c>
    </row>
  </sheetData>
  <mergeCells count="18">
    <mergeCell ref="C1:E1"/>
    <mergeCell ref="H1:K1"/>
    <mergeCell ref="H2:K2"/>
    <mergeCell ref="C89:D89"/>
    <mergeCell ref="C131:D131"/>
    <mergeCell ref="C173:D173"/>
    <mergeCell ref="C215:D215"/>
    <mergeCell ref="C593:D593"/>
    <mergeCell ref="C299:D299"/>
    <mergeCell ref="C47:D47"/>
    <mergeCell ref="C257:D257"/>
    <mergeCell ref="C594:E594"/>
    <mergeCell ref="C341:D341"/>
    <mergeCell ref="C383:D383"/>
    <mergeCell ref="C425:D425"/>
    <mergeCell ref="C551:D551"/>
    <mergeCell ref="C467:D467"/>
    <mergeCell ref="C509:D509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dcterms:created xsi:type="dcterms:W3CDTF">2022-05-16T14:23:56Z</dcterms:created>
  <dcterms:modified xsi:type="dcterms:W3CDTF">2023-10-23T11:40:46Z</dcterms:modified>
</cp:coreProperties>
</file>