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229" i="1"/>
  <c r="A229"/>
  <c r="L228"/>
  <c r="J228"/>
  <c r="I228"/>
  <c r="H228"/>
  <c r="G228"/>
  <c r="F228"/>
  <c r="B219"/>
  <c r="A219"/>
  <c r="B210"/>
  <c r="A210"/>
  <c r="L209"/>
  <c r="J209"/>
  <c r="I209"/>
  <c r="H209"/>
  <c r="G209"/>
  <c r="F209"/>
  <c r="F210" s="1"/>
  <c r="B200"/>
  <c r="A200"/>
  <c r="L210"/>
  <c r="L229" l="1"/>
  <c r="B191"/>
  <c r="A191"/>
  <c r="L190"/>
  <c r="J190"/>
  <c r="I190"/>
  <c r="H190"/>
  <c r="G190"/>
  <c r="F190"/>
  <c r="B181"/>
  <c r="A181"/>
  <c r="L191"/>
  <c r="F191"/>
  <c r="B172"/>
  <c r="A172"/>
  <c r="L171"/>
  <c r="J171"/>
  <c r="I171"/>
  <c r="H171"/>
  <c r="G171"/>
  <c r="F171"/>
  <c r="F172" s="1"/>
  <c r="B162"/>
  <c r="A162"/>
  <c r="L172"/>
  <c r="B154"/>
  <c r="A154"/>
  <c r="L153"/>
  <c r="J153"/>
  <c r="I153"/>
  <c r="H153"/>
  <c r="G153"/>
  <c r="F153"/>
  <c r="F154" s="1"/>
  <c r="A144"/>
  <c r="B135"/>
  <c r="A135"/>
  <c r="L134"/>
  <c r="J134"/>
  <c r="I134"/>
  <c r="H134"/>
  <c r="G134"/>
  <c r="F134"/>
  <c r="B125"/>
  <c r="A125"/>
  <c r="L135"/>
  <c r="B117"/>
  <c r="A117"/>
  <c r="L116"/>
  <c r="L117" s="1"/>
  <c r="J116"/>
  <c r="I116"/>
  <c r="H116"/>
  <c r="G116"/>
  <c r="F116"/>
  <c r="A107"/>
  <c r="B98"/>
  <c r="A98"/>
  <c r="L97"/>
  <c r="J97"/>
  <c r="I97"/>
  <c r="H97"/>
  <c r="G97"/>
  <c r="F97"/>
  <c r="F98" s="1"/>
  <c r="B88"/>
  <c r="A88"/>
  <c r="L98"/>
  <c r="B80"/>
  <c r="A80"/>
  <c r="L79"/>
  <c r="J79"/>
  <c r="I79"/>
  <c r="H79"/>
  <c r="G79"/>
  <c r="F79"/>
  <c r="B70"/>
  <c r="A70"/>
  <c r="L80"/>
  <c r="B61"/>
  <c r="A61"/>
  <c r="L60"/>
  <c r="J60"/>
  <c r="I60"/>
  <c r="H60"/>
  <c r="G60"/>
  <c r="F60"/>
  <c r="F61" s="1"/>
  <c r="B51"/>
  <c r="A51"/>
  <c r="L61"/>
  <c r="B42"/>
  <c r="A42"/>
  <c r="L41"/>
  <c r="J41"/>
  <c r="I41"/>
  <c r="H41"/>
  <c r="G41"/>
  <c r="F41"/>
  <c r="F42" s="1"/>
  <c r="B32"/>
  <c r="A32"/>
  <c r="L42"/>
  <c r="B23"/>
  <c r="A23"/>
  <c r="L22"/>
  <c r="J22"/>
  <c r="I22"/>
  <c r="H22"/>
  <c r="G22"/>
  <c r="F22"/>
  <c r="F23" s="1"/>
  <c r="B13"/>
  <c r="A13"/>
  <c r="L154" l="1"/>
  <c r="F135"/>
</calcChain>
</file>

<file path=xl/sharedStrings.xml><?xml version="1.0" encoding="utf-8"?>
<sst xmlns="http://schemas.openxmlformats.org/spreadsheetml/2006/main" count="595" uniqueCount="253">
  <si>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</si>
  <si>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</si>
  <si>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</si>
  <si>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</si>
  <si>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</si>
  <si>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</si>
  <si>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</si>
  <si>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</si>
  <si>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</si>
  <si>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</si>
  <si>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</si>
  <si>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</si>
  <si>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</si>
  <si>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</si>
  <si>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</si>
  <si>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</si>
  <si>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</si>
  <si>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</si>
  <si>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</si>
  <si>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</si>
  <si>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</si>
  <si>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</si>
  <si>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</si>
  <si>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</si>
  <si>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</si>
  <si>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</si>
  <si>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</si>
  <si>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</si>
  <si>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</si>
  <si>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</si>
  <si>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</si>
  <si>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</si>
  <si>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</si>
  <si>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</si>
  <si>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</si>
  <si>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</si>
  <si>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</si>
  <si>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</si>
  <si>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ТТК2021</t>
  </si>
  <si>
    <t>Салат-бар</t>
  </si>
  <si>
    <t>ТТК2023</t>
  </si>
  <si>
    <t>Жаркое по -домашнему</t>
  </si>
  <si>
    <t>ТТК2022</t>
  </si>
  <si>
    <t>Чай с сахаром</t>
  </si>
  <si>
    <t>Биточки рыбные из фарша минтая</t>
  </si>
  <si>
    <t xml:space="preserve">Плов с говядиной </t>
  </si>
  <si>
    <t>директор школы</t>
  </si>
  <si>
    <t>Пюре картофельное</t>
  </si>
  <si>
    <t>ТТК2020</t>
  </si>
  <si>
    <t>С.З. Мансуровна</t>
  </si>
  <si>
    <t>МБОУ "Бишнинская  ОШ  ЗМР РТ"</t>
  </si>
  <si>
    <t>Напиток из вишни</t>
  </si>
  <si>
    <t>0, 12</t>
  </si>
  <si>
    <t>Хлебная корзина(хлеб пшеничный/хлеб ржано-пшеничный)</t>
  </si>
  <si>
    <t>ТТК</t>
  </si>
  <si>
    <t>Салат из белокочной капусты</t>
  </si>
  <si>
    <t>0, 93</t>
  </si>
  <si>
    <t>45/2015г</t>
  </si>
  <si>
    <t>ТТК2023г</t>
  </si>
  <si>
    <t>ТТК2021г</t>
  </si>
  <si>
    <t>Чай с сахаром и лимоном</t>
  </si>
  <si>
    <t>0, 01</t>
  </si>
  <si>
    <t>Хлебная корзина(хлеб пшеничный/ хлеб ржано-пшеничный)</t>
  </si>
  <si>
    <t>Салат из моркови</t>
  </si>
  <si>
    <t>конд.изд</t>
  </si>
  <si>
    <t>Печенье весовое</t>
  </si>
  <si>
    <t>2, 07</t>
  </si>
  <si>
    <t>4, 14</t>
  </si>
  <si>
    <t>Макаронные изделия отварные</t>
  </si>
  <si>
    <t>202/2015</t>
  </si>
  <si>
    <t>Компот из замороженной компотной смеси</t>
  </si>
  <si>
    <t>0, 13</t>
  </si>
  <si>
    <t>0, 02</t>
  </si>
  <si>
    <t>11, 15</t>
  </si>
  <si>
    <t>Хлебная корзина(хлеб пшеничный, хлеб ржано-пшеничный)</t>
  </si>
  <si>
    <t>Салат из свеклы с сыром и соусом "Переменка"</t>
  </si>
  <si>
    <t>10, 60</t>
  </si>
  <si>
    <t>Хлебная корзина (хлеб пшеничный,хлеб ржано-пшеничный)</t>
  </si>
  <si>
    <t>Салат из моркови с яблоками</t>
  </si>
  <si>
    <t>12, 94</t>
  </si>
  <si>
    <t>№10/2001</t>
  </si>
  <si>
    <t>3, 10</t>
  </si>
  <si>
    <t>7, 97</t>
  </si>
  <si>
    <t>20, 60</t>
  </si>
  <si>
    <t>Десерт фруктовый(яблоки)</t>
  </si>
  <si>
    <t>0, 20</t>
  </si>
  <si>
    <t>4, 90</t>
  </si>
  <si>
    <t>532/2013г</t>
  </si>
  <si>
    <t>Салат из квашенной капусты с луком</t>
  </si>
  <si>
    <t>47/2015</t>
  </si>
  <si>
    <t>37, 89</t>
  </si>
  <si>
    <t>0, 16</t>
  </si>
  <si>
    <t>Хлебная корзина (хлеб пшеничный, хлеб ржано-пшеничный)</t>
  </si>
  <si>
    <t>2, 52</t>
  </si>
  <si>
    <t>0, 36</t>
  </si>
  <si>
    <t>18, 84</t>
  </si>
  <si>
    <t>Салат из соленых огурцов с луком</t>
  </si>
  <si>
    <t>0, 03</t>
  </si>
  <si>
    <t>21/2015</t>
  </si>
  <si>
    <t>45/2015</t>
  </si>
  <si>
    <t>Десерт фруктовый</t>
  </si>
  <si>
    <t>№47/2015</t>
  </si>
  <si>
    <t>№532/2013</t>
  </si>
  <si>
    <t>№303/2015г</t>
  </si>
  <si>
    <t>Салат из свеклы отварной ( с маслом)</t>
  </si>
  <si>
    <t>0, 86</t>
  </si>
  <si>
    <t>5, 02</t>
  </si>
  <si>
    <t>№52/2015</t>
  </si>
  <si>
    <t>ТТК2020г</t>
  </si>
  <si>
    <t>3, 06</t>
  </si>
  <si>
    <t>№312/2015г</t>
  </si>
  <si>
    <t>Печенье сдобное Шоколадное</t>
  </si>
  <si>
    <t>1, 21</t>
  </si>
  <si>
    <t>3, 62</t>
  </si>
  <si>
    <t>АКТ2021</t>
  </si>
  <si>
    <t>№21/2015</t>
  </si>
  <si>
    <t>Котлеты "Аппетитные" мясо - куриные</t>
  </si>
  <si>
    <t>Каша рисовая вязкая</t>
  </si>
  <si>
    <t>Напиток из урюка</t>
  </si>
  <si>
    <t>13, 75</t>
  </si>
  <si>
    <t>12, 27</t>
  </si>
  <si>
    <t>ТТК2022г</t>
  </si>
  <si>
    <t>2, 15</t>
  </si>
  <si>
    <t>3, 85</t>
  </si>
  <si>
    <t>22, 35</t>
  </si>
  <si>
    <t>303/2015</t>
  </si>
  <si>
    <t>0, 80</t>
  </si>
  <si>
    <t>0, 06</t>
  </si>
  <si>
    <t>18, 46</t>
  </si>
  <si>
    <t>3, 05</t>
  </si>
  <si>
    <t>5, 65</t>
  </si>
  <si>
    <t>20, 15</t>
  </si>
  <si>
    <t>19, 59</t>
  </si>
  <si>
    <t>73, 30</t>
  </si>
  <si>
    <t>554, 43</t>
  </si>
  <si>
    <t>14, 64</t>
  </si>
  <si>
    <t>21, 63</t>
  </si>
  <si>
    <t>0, 04</t>
  </si>
  <si>
    <t>8, 08</t>
  </si>
  <si>
    <t>0, 7</t>
  </si>
  <si>
    <t>6, 72</t>
  </si>
  <si>
    <t>22, 23</t>
  </si>
  <si>
    <t>19, 97</t>
  </si>
  <si>
    <t>20, 50</t>
  </si>
  <si>
    <t>77, 50</t>
  </si>
  <si>
    <t>577, 54</t>
  </si>
  <si>
    <t>Гуляш из птицы</t>
  </si>
  <si>
    <t>11, 25</t>
  </si>
  <si>
    <t>12, 57</t>
  </si>
  <si>
    <t>2, 96</t>
  </si>
  <si>
    <t>5, 27</t>
  </si>
  <si>
    <t>4, 17</t>
  </si>
  <si>
    <t>33, 55</t>
  </si>
  <si>
    <t>8, 00</t>
  </si>
  <si>
    <t>0, 84</t>
  </si>
  <si>
    <t>3, 36</t>
  </si>
  <si>
    <t>5, 04</t>
  </si>
  <si>
    <t>ТТК2014г</t>
  </si>
  <si>
    <t>19, 89</t>
  </si>
  <si>
    <t>20, 47</t>
  </si>
  <si>
    <t>68, 39</t>
  </si>
  <si>
    <t>539, 97</t>
  </si>
  <si>
    <t>Плов из птицы</t>
  </si>
  <si>
    <t>Чай с сахаром лимоном и урюком</t>
  </si>
  <si>
    <t>12, 16</t>
  </si>
  <si>
    <t>25, 87</t>
  </si>
  <si>
    <t>16, 15</t>
  </si>
  <si>
    <t>0, 60</t>
  </si>
  <si>
    <t>2, 53</t>
  </si>
  <si>
    <t>2, 42</t>
  </si>
  <si>
    <t>7, 24</t>
  </si>
  <si>
    <t>20, 52</t>
  </si>
  <si>
    <t>АКТ 2021</t>
  </si>
  <si>
    <t>18, 50</t>
  </si>
  <si>
    <t>20, 74</t>
  </si>
  <si>
    <t>86, 65</t>
  </si>
  <si>
    <t>612, 77</t>
  </si>
  <si>
    <t>12, 25</t>
  </si>
  <si>
    <t>5, 57</t>
  </si>
  <si>
    <t>5, 92</t>
  </si>
  <si>
    <t>5, 95</t>
  </si>
  <si>
    <t>21, 36</t>
  </si>
  <si>
    <t>0, 96</t>
  </si>
  <si>
    <t>4, 94</t>
  </si>
  <si>
    <t>19, 00</t>
  </si>
  <si>
    <t>15, 15</t>
  </si>
  <si>
    <t>63, 96</t>
  </si>
  <si>
    <t>474, 04</t>
  </si>
  <si>
    <t>Пельмени "Для умников и умниц" отварные</t>
  </si>
  <si>
    <t>14, 94</t>
  </si>
  <si>
    <t>14, 26</t>
  </si>
  <si>
    <t>37, 70</t>
  </si>
  <si>
    <t>0, 52</t>
  </si>
  <si>
    <t>1, 56</t>
  </si>
  <si>
    <t>1, 03</t>
  </si>
  <si>
    <t>11, 11</t>
  </si>
  <si>
    <t>498, 90</t>
  </si>
  <si>
    <t>66, 10</t>
  </si>
  <si>
    <t>17, 69</t>
  </si>
  <si>
    <t>17, 99</t>
  </si>
  <si>
    <t>Ёжики с мясом и рисом в соусе томатном</t>
  </si>
  <si>
    <t>9, 56</t>
  </si>
  <si>
    <t>10, 42</t>
  </si>
  <si>
    <t>9, 23</t>
  </si>
  <si>
    <t>5, 26</t>
  </si>
  <si>
    <t>33, 54</t>
  </si>
  <si>
    <t>№202/2015г</t>
  </si>
  <si>
    <t>553, 00</t>
  </si>
  <si>
    <t>78, 41</t>
  </si>
  <si>
    <t>18, 02</t>
  </si>
  <si>
    <t>18, 40</t>
  </si>
  <si>
    <t>Жаркое из птицы</t>
  </si>
  <si>
    <t>13, 64</t>
  </si>
  <si>
    <t>12, 63</t>
  </si>
  <si>
    <t>32, 57</t>
  </si>
  <si>
    <t>498, 51</t>
  </si>
  <si>
    <t>64, 35</t>
  </si>
  <si>
    <t>16, 06</t>
  </si>
  <si>
    <t>17, 13</t>
  </si>
  <si>
    <t>Сосиски ортварные</t>
  </si>
  <si>
    <t>Каша гречневая вязкая</t>
  </si>
  <si>
    <t>10, 40</t>
  </si>
  <si>
    <t>12, 24</t>
  </si>
  <si>
    <t>7, 69</t>
  </si>
  <si>
    <t>№243/2015г</t>
  </si>
  <si>
    <t>3, 26</t>
  </si>
  <si>
    <t>4, 33</t>
  </si>
  <si>
    <t>20, 55</t>
  </si>
  <si>
    <t>11, 57</t>
  </si>
  <si>
    <t>3, 65</t>
  </si>
  <si>
    <t>511, 52</t>
  </si>
  <si>
    <t>63, 67</t>
  </si>
  <si>
    <t>20, 61</t>
  </si>
  <si>
    <t>17, 16</t>
  </si>
  <si>
    <t>14, 67</t>
  </si>
  <si>
    <t>12, 67</t>
  </si>
  <si>
    <t>31, 21</t>
  </si>
  <si>
    <t>0, 70</t>
  </si>
  <si>
    <t>613, 55</t>
  </si>
  <si>
    <t>87, 08</t>
  </si>
  <si>
    <t>20, 23</t>
  </si>
  <si>
    <t>20, 00</t>
  </si>
  <si>
    <t>Пюре картофельное с маслом</t>
  </si>
  <si>
    <t>10, 26</t>
  </si>
  <si>
    <t>546, 81</t>
  </si>
  <si>
    <t>68, 56</t>
  </si>
  <si>
    <t>20, 05</t>
  </si>
  <si>
    <t>Пельмени "Для умников и умниц" отварные с соусом</t>
  </si>
  <si>
    <t>16, 07</t>
  </si>
  <si>
    <t>15, 04</t>
  </si>
  <si>
    <t>578, 20</t>
  </si>
  <si>
    <t>77, 40</t>
  </si>
  <si>
    <t>20, 69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</si>
</sst>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0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0" xfId="0" applyFont="1" applyFill="1"/>
    <xf numFmtId="0" fontId="2" fillId="0" borderId="0" xfId="0" applyFont="1" applyAlignment="1" applyProtection="1">
      <alignment horizontal="left"/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2" fillId="2" borderId="1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0" borderId="2" xfId="0" applyFont="1" applyBorder="1" applyAlignment="1">
      <alignment horizontal="center" vertical="top" wrapText="1"/>
    </xf>
    <xf numFmtId="0" fontId="12" fillId="3" borderId="3" xfId="0" applyFont="1" applyFill="1" applyBorder="1" applyAlignment="1">
      <alignment horizontal="center" vertical="top" wrapText="1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29"/>
  <sheetViews>
    <sheetView tabSelected="1" workbookViewId="0">
      <pane xSplit="4" ySplit="5" topLeftCell="E150" activePane="bottomRight" state="frozen"/>
      <selection pane="topRight" activeCell="E1" sqref="E1"/>
      <selection pane="bottomLeft" activeCell="A6" sqref="A6"/>
      <selection pane="bottomRight" activeCell="L13" sqref="L1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.140625" style="2" customWidth="1"/>
    <col min="12" max="16384" width="9.140625" style="2"/>
  </cols>
  <sheetData>
    <row r="1" spans="1:12" ht="15">
      <c r="A1" s="1" t="s">
        <v>6</v>
      </c>
      <c r="C1" s="53" t="s">
        <v>50</v>
      </c>
      <c r="D1" s="54"/>
      <c r="E1" s="54"/>
      <c r="F1" s="12" t="s">
        <v>15</v>
      </c>
      <c r="G1" s="2" t="s">
        <v>16</v>
      </c>
      <c r="H1" s="55" t="s">
        <v>46</v>
      </c>
      <c r="I1" s="55"/>
      <c r="J1" s="55"/>
      <c r="K1" s="55"/>
    </row>
    <row r="2" spans="1:12" ht="18">
      <c r="A2" s="32" t="s">
        <v>5</v>
      </c>
      <c r="C2" s="2"/>
      <c r="G2" s="2" t="s">
        <v>17</v>
      </c>
      <c r="H2" s="55" t="s">
        <v>49</v>
      </c>
      <c r="I2" s="55"/>
      <c r="J2" s="55"/>
      <c r="K2" s="55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5">
        <v>1</v>
      </c>
      <c r="I3" s="45">
        <v>12</v>
      </c>
      <c r="J3" s="46">
        <v>2023</v>
      </c>
      <c r="K3" s="47"/>
    </row>
    <row r="4" spans="1:12">
      <c r="C4" s="2"/>
      <c r="D4" s="4"/>
      <c r="H4" s="44" t="s">
        <v>35</v>
      </c>
      <c r="I4" s="44" t="s">
        <v>36</v>
      </c>
      <c r="J4" s="44" t="s">
        <v>37</v>
      </c>
    </row>
    <row r="5" spans="1:12" ht="34.5" thickBot="1">
      <c r="A5" s="42" t="s">
        <v>13</v>
      </c>
      <c r="B5" s="43" t="s">
        <v>14</v>
      </c>
      <c r="C5" s="33" t="s">
        <v>0</v>
      </c>
      <c r="D5" s="33" t="s">
        <v>12</v>
      </c>
      <c r="E5" s="33" t="s">
        <v>11</v>
      </c>
      <c r="F5" s="33" t="s">
        <v>33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34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36" t="s">
        <v>116</v>
      </c>
      <c r="F6" s="37">
        <v>90</v>
      </c>
      <c r="G6" s="37" t="s">
        <v>119</v>
      </c>
      <c r="H6" s="37" t="s">
        <v>120</v>
      </c>
      <c r="I6" s="37">
        <v>8</v>
      </c>
      <c r="J6" s="37">
        <v>197</v>
      </c>
      <c r="K6" s="38" t="s">
        <v>121</v>
      </c>
      <c r="L6" s="37"/>
    </row>
    <row r="7" spans="1:12" ht="15">
      <c r="A7" s="23"/>
      <c r="B7" s="15"/>
      <c r="C7" s="11"/>
      <c r="D7" s="6" t="s">
        <v>20</v>
      </c>
      <c r="E7" s="39" t="s">
        <v>117</v>
      </c>
      <c r="F7" s="40">
        <v>140</v>
      </c>
      <c r="G7" s="40" t="s">
        <v>122</v>
      </c>
      <c r="H7" s="40" t="s">
        <v>123</v>
      </c>
      <c r="I7" s="40" t="s">
        <v>124</v>
      </c>
      <c r="J7" s="40">
        <v>133</v>
      </c>
      <c r="K7" s="41" t="s">
        <v>125</v>
      </c>
      <c r="L7" s="40"/>
    </row>
    <row r="8" spans="1:12" ht="15">
      <c r="A8" s="23"/>
      <c r="B8" s="15"/>
      <c r="C8" s="11"/>
      <c r="D8" s="7" t="s">
        <v>21</v>
      </c>
      <c r="E8" s="39" t="s">
        <v>118</v>
      </c>
      <c r="F8" s="40">
        <v>200</v>
      </c>
      <c r="G8" s="40" t="s">
        <v>126</v>
      </c>
      <c r="H8" s="40" t="s">
        <v>127</v>
      </c>
      <c r="I8" s="40" t="s">
        <v>128</v>
      </c>
      <c r="J8" s="40">
        <v>79</v>
      </c>
      <c r="K8" s="41" t="s">
        <v>59</v>
      </c>
      <c r="L8" s="40"/>
    </row>
    <row r="9" spans="1:12" ht="25.5">
      <c r="A9" s="23"/>
      <c r="B9" s="15"/>
      <c r="C9" s="11"/>
      <c r="D9" s="7" t="s">
        <v>22</v>
      </c>
      <c r="E9" s="39" t="s">
        <v>53</v>
      </c>
      <c r="F9" s="40">
        <v>40</v>
      </c>
      <c r="G9" s="40">
        <v>2.52</v>
      </c>
      <c r="H9" s="40">
        <v>0.36</v>
      </c>
      <c r="I9" s="40">
        <v>18.84</v>
      </c>
      <c r="J9" s="40">
        <v>91</v>
      </c>
      <c r="K9" s="41" t="s">
        <v>54</v>
      </c>
      <c r="L9" s="40"/>
    </row>
    <row r="10" spans="1:12" ht="15">
      <c r="A10" s="23"/>
      <c r="B10" s="15"/>
      <c r="C10" s="11"/>
      <c r="D10" s="6" t="s">
        <v>25</v>
      </c>
      <c r="E10" s="39" t="s">
        <v>55</v>
      </c>
      <c r="F10" s="40">
        <v>60</v>
      </c>
      <c r="G10" s="40" t="s">
        <v>56</v>
      </c>
      <c r="H10" s="40" t="s">
        <v>129</v>
      </c>
      <c r="I10" s="40" t="s">
        <v>130</v>
      </c>
      <c r="J10" s="40">
        <v>54</v>
      </c>
      <c r="K10" s="41" t="s">
        <v>57</v>
      </c>
      <c r="L10" s="40"/>
    </row>
    <row r="11" spans="1:12" ht="15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>
      <c r="A12" s="24"/>
      <c r="B12" s="17"/>
      <c r="C12" s="8"/>
      <c r="D12" s="18" t="s">
        <v>32</v>
      </c>
      <c r="E12" s="9"/>
      <c r="F12" s="19">
        <v>530</v>
      </c>
      <c r="G12" s="19" t="s">
        <v>131</v>
      </c>
      <c r="H12" s="19" t="s">
        <v>132</v>
      </c>
      <c r="I12" s="19" t="s">
        <v>133</v>
      </c>
      <c r="J12" s="19" t="s">
        <v>134</v>
      </c>
      <c r="K12" s="25"/>
      <c r="L12" s="19">
        <v>64.19</v>
      </c>
    </row>
    <row r="13" spans="1:12" ht="15">
      <c r="A13" s="26">
        <f>A6</f>
        <v>1</v>
      </c>
      <c r="B13" s="13">
        <f>B6</f>
        <v>1</v>
      </c>
      <c r="C13" s="10" t="s">
        <v>24</v>
      </c>
      <c r="D13" s="7" t="s">
        <v>25</v>
      </c>
      <c r="E13" s="39"/>
      <c r="F13" s="40"/>
      <c r="G13" s="40"/>
      <c r="H13" s="40"/>
      <c r="I13" s="40"/>
      <c r="J13" s="40"/>
      <c r="K13" s="41"/>
      <c r="L13" s="40"/>
    </row>
    <row r="14" spans="1:12" ht="15">
      <c r="A14" s="23"/>
      <c r="B14" s="15"/>
      <c r="C14" s="11"/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3"/>
      <c r="B15" s="15"/>
      <c r="C15" s="11"/>
      <c r="D15" s="7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>
      <c r="A16" s="23"/>
      <c r="B16" s="15"/>
      <c r="C16" s="11"/>
      <c r="D16" s="7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>
      <c r="A17" s="23"/>
      <c r="B17" s="15"/>
      <c r="C17" s="11"/>
      <c r="D17" s="7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3"/>
      <c r="B18" s="15"/>
      <c r="C18" s="11"/>
      <c r="D18" s="7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>
      <c r="A19" s="23"/>
      <c r="B19" s="15"/>
      <c r="C19" s="11"/>
      <c r="D19" s="7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>
      <c r="A20" s="23"/>
      <c r="B20" s="15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4"/>
      <c r="B22" s="17"/>
      <c r="C22" s="8"/>
      <c r="D22" s="18" t="s">
        <v>32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5">
      <c r="A23" s="27">
        <f>A6</f>
        <v>1</v>
      </c>
      <c r="B23" s="28">
        <f>B6</f>
        <v>1</v>
      </c>
      <c r="C23" s="51" t="s">
        <v>4</v>
      </c>
      <c r="D23" s="52"/>
      <c r="E23" s="29"/>
      <c r="F23" s="30">
        <f>F12+F22</f>
        <v>530</v>
      </c>
      <c r="G23" s="30" t="s">
        <v>131</v>
      </c>
      <c r="H23" s="30" t="s">
        <v>132</v>
      </c>
      <c r="I23" s="30" t="s">
        <v>133</v>
      </c>
      <c r="J23" s="30" t="s">
        <v>134</v>
      </c>
      <c r="K23" s="30"/>
      <c r="L23" s="30">
        <v>64.19</v>
      </c>
    </row>
    <row r="24" spans="1:12" ht="15">
      <c r="A24" s="14">
        <v>1</v>
      </c>
      <c r="B24" s="15">
        <v>2</v>
      </c>
      <c r="C24" s="22" t="s">
        <v>19</v>
      </c>
      <c r="D24" s="5" t="s">
        <v>20</v>
      </c>
      <c r="E24" s="36" t="s">
        <v>41</v>
      </c>
      <c r="F24" s="37">
        <v>160</v>
      </c>
      <c r="G24" s="37" t="s">
        <v>135</v>
      </c>
      <c r="H24" s="37" t="s">
        <v>79</v>
      </c>
      <c r="I24" s="37" t="s">
        <v>136</v>
      </c>
      <c r="J24" s="37">
        <v>262</v>
      </c>
      <c r="K24" s="38" t="s">
        <v>42</v>
      </c>
      <c r="L24" s="37"/>
    </row>
    <row r="25" spans="1:12" ht="15">
      <c r="A25" s="14"/>
      <c r="B25" s="15"/>
      <c r="C25" s="11"/>
      <c r="D25" s="6"/>
      <c r="E25" s="39"/>
      <c r="F25" s="40"/>
      <c r="G25" s="40"/>
      <c r="H25" s="40"/>
      <c r="I25" s="40"/>
      <c r="J25" s="40"/>
      <c r="K25" s="41"/>
      <c r="L25" s="40"/>
    </row>
    <row r="26" spans="1:12" ht="15">
      <c r="A26" s="14"/>
      <c r="B26" s="15"/>
      <c r="C26" s="11"/>
      <c r="D26" s="7" t="s">
        <v>21</v>
      </c>
      <c r="E26" s="39" t="s">
        <v>60</v>
      </c>
      <c r="F26" s="40">
        <v>211</v>
      </c>
      <c r="G26" s="40" t="s">
        <v>137</v>
      </c>
      <c r="H26" s="40" t="s">
        <v>61</v>
      </c>
      <c r="I26" s="40" t="s">
        <v>138</v>
      </c>
      <c r="J26" s="40">
        <v>33</v>
      </c>
      <c r="K26" s="41" t="s">
        <v>59</v>
      </c>
      <c r="L26" s="40"/>
    </row>
    <row r="27" spans="1:12" ht="25.5">
      <c r="A27" s="14"/>
      <c r="B27" s="15"/>
      <c r="C27" s="11"/>
      <c r="D27" s="7" t="s">
        <v>22</v>
      </c>
      <c r="E27" s="39" t="s">
        <v>62</v>
      </c>
      <c r="F27" s="40">
        <v>40</v>
      </c>
      <c r="G27" s="40">
        <v>2.52</v>
      </c>
      <c r="H27" s="40">
        <v>0.36</v>
      </c>
      <c r="I27" s="40">
        <v>18.84</v>
      </c>
      <c r="J27" s="40">
        <v>91</v>
      </c>
      <c r="K27" s="41"/>
      <c r="L27" s="40"/>
    </row>
    <row r="28" spans="1:12" ht="15">
      <c r="A28" s="14"/>
      <c r="B28" s="15"/>
      <c r="C28" s="11"/>
      <c r="D28" s="7" t="s">
        <v>25</v>
      </c>
      <c r="E28" s="39" t="s">
        <v>63</v>
      </c>
      <c r="F28" s="40">
        <v>60</v>
      </c>
      <c r="G28" s="40" t="s">
        <v>139</v>
      </c>
      <c r="H28" s="40" t="s">
        <v>129</v>
      </c>
      <c r="I28" s="40" t="s">
        <v>140</v>
      </c>
      <c r="J28" s="40">
        <v>58</v>
      </c>
      <c r="K28" s="41" t="s">
        <v>59</v>
      </c>
      <c r="L28" s="40"/>
    </row>
    <row r="29" spans="1:12" ht="15">
      <c r="A29" s="14"/>
      <c r="B29" s="15"/>
      <c r="C29" s="11"/>
      <c r="D29" s="6" t="s">
        <v>64</v>
      </c>
      <c r="E29" s="39" t="s">
        <v>65</v>
      </c>
      <c r="F29" s="40">
        <v>30</v>
      </c>
      <c r="G29" s="40" t="s">
        <v>66</v>
      </c>
      <c r="H29" s="40" t="s">
        <v>67</v>
      </c>
      <c r="I29" s="40" t="s">
        <v>141</v>
      </c>
      <c r="J29" s="40">
        <v>134</v>
      </c>
      <c r="K29" s="41"/>
      <c r="L29" s="40"/>
    </row>
    <row r="30" spans="1:12" ht="15">
      <c r="A30" s="14"/>
      <c r="B30" s="15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>
      <c r="A31" s="16"/>
      <c r="B31" s="17"/>
      <c r="C31" s="8"/>
      <c r="D31" s="18" t="s">
        <v>32</v>
      </c>
      <c r="E31" s="9"/>
      <c r="F31" s="19">
        <v>501</v>
      </c>
      <c r="G31" s="19" t="s">
        <v>142</v>
      </c>
      <c r="H31" s="19" t="s">
        <v>143</v>
      </c>
      <c r="I31" s="19" t="s">
        <v>144</v>
      </c>
      <c r="J31" s="19" t="s">
        <v>145</v>
      </c>
      <c r="K31" s="25"/>
      <c r="L31" s="19">
        <v>64.19</v>
      </c>
    </row>
    <row r="32" spans="1:12" ht="15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39"/>
      <c r="F32" s="40"/>
      <c r="G32" s="40"/>
      <c r="H32" s="40"/>
      <c r="I32" s="40"/>
      <c r="J32" s="40"/>
      <c r="K32" s="41"/>
      <c r="L32" s="40"/>
    </row>
    <row r="33" spans="1:12" ht="15">
      <c r="A33" s="14"/>
      <c r="B33" s="15"/>
      <c r="C33" s="11"/>
      <c r="D33" s="7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>
      <c r="A34" s="14"/>
      <c r="B34" s="15"/>
      <c r="C34" s="11"/>
      <c r="D34" s="7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>
      <c r="A35" s="14"/>
      <c r="B35" s="15"/>
      <c r="C35" s="11"/>
      <c r="D35" s="7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>
      <c r="A36" s="14"/>
      <c r="B36" s="15"/>
      <c r="C36" s="11"/>
      <c r="D36" s="7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>
      <c r="A37" s="14"/>
      <c r="B37" s="15"/>
      <c r="C37" s="11"/>
      <c r="D37" s="7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>
      <c r="A38" s="14"/>
      <c r="B38" s="15"/>
      <c r="C38" s="11"/>
      <c r="D38" s="7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>
      <c r="A39" s="14"/>
      <c r="B39" s="15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6"/>
      <c r="B41" s="17"/>
      <c r="C41" s="8"/>
      <c r="D41" s="18" t="s">
        <v>32</v>
      </c>
      <c r="E41" s="9"/>
      <c r="F41" s="19">
        <f>SUM(F32:F40)</f>
        <v>0</v>
      </c>
      <c r="G41" s="19">
        <f t="shared" ref="G41" si="2">SUM(G32:G40)</f>
        <v>0</v>
      </c>
      <c r="H41" s="19">
        <f t="shared" ref="H41" si="3">SUM(H32:H40)</f>
        <v>0</v>
      </c>
      <c r="I41" s="19">
        <f t="shared" ref="I41" si="4">SUM(I32:I40)</f>
        <v>0</v>
      </c>
      <c r="J41" s="19">
        <f t="shared" ref="J41:L41" si="5">SUM(J32:J40)</f>
        <v>0</v>
      </c>
      <c r="K41" s="25"/>
      <c r="L41" s="19">
        <f t="shared" si="5"/>
        <v>0</v>
      </c>
    </row>
    <row r="42" spans="1:12" ht="15.75" customHeight="1">
      <c r="A42" s="31">
        <f>A24</f>
        <v>1</v>
      </c>
      <c r="B42" s="31">
        <f>B24</f>
        <v>2</v>
      </c>
      <c r="C42" s="51" t="s">
        <v>4</v>
      </c>
      <c r="D42" s="52"/>
      <c r="E42" s="29"/>
      <c r="F42" s="30">
        <f>F31+F41</f>
        <v>501</v>
      </c>
      <c r="G42" s="30" t="s">
        <v>142</v>
      </c>
      <c r="H42" s="30" t="s">
        <v>143</v>
      </c>
      <c r="I42" s="30" t="s">
        <v>144</v>
      </c>
      <c r="J42" s="30">
        <v>577.54</v>
      </c>
      <c r="K42" s="30"/>
      <c r="L42" s="30">
        <f t="shared" ref="J42:L42" si="6">L31+L41</f>
        <v>64.19</v>
      </c>
    </row>
    <row r="43" spans="1:12" ht="15">
      <c r="A43" s="20">
        <v>1</v>
      </c>
      <c r="B43" s="21">
        <v>3</v>
      </c>
      <c r="C43" s="22" t="s">
        <v>19</v>
      </c>
      <c r="D43" s="5" t="s">
        <v>20</v>
      </c>
      <c r="E43" s="36" t="s">
        <v>146</v>
      </c>
      <c r="F43" s="37">
        <v>90</v>
      </c>
      <c r="G43" s="37" t="s">
        <v>147</v>
      </c>
      <c r="H43" s="37" t="s">
        <v>148</v>
      </c>
      <c r="I43" s="37" t="s">
        <v>149</v>
      </c>
      <c r="J43" s="37">
        <v>170</v>
      </c>
      <c r="K43" s="38" t="s">
        <v>59</v>
      </c>
      <c r="L43" s="37"/>
    </row>
    <row r="44" spans="1:12" ht="15">
      <c r="A44" s="23"/>
      <c r="B44" s="15"/>
      <c r="C44" s="11"/>
      <c r="D44" s="6" t="s">
        <v>20</v>
      </c>
      <c r="E44" s="39" t="s">
        <v>68</v>
      </c>
      <c r="F44" s="40">
        <v>140</v>
      </c>
      <c r="G44" s="40" t="s">
        <v>150</v>
      </c>
      <c r="H44" s="40" t="s">
        <v>151</v>
      </c>
      <c r="I44" s="40" t="s">
        <v>152</v>
      </c>
      <c r="J44" s="40">
        <v>193</v>
      </c>
      <c r="K44" s="41" t="s">
        <v>69</v>
      </c>
      <c r="L44" s="40"/>
    </row>
    <row r="45" spans="1:12" ht="15">
      <c r="A45" s="23"/>
      <c r="B45" s="15"/>
      <c r="C45" s="11"/>
      <c r="D45" s="7" t="s">
        <v>21</v>
      </c>
      <c r="E45" s="39" t="s">
        <v>43</v>
      </c>
      <c r="F45" s="40">
        <v>208</v>
      </c>
      <c r="G45" s="40" t="s">
        <v>61</v>
      </c>
      <c r="H45" s="40" t="s">
        <v>61</v>
      </c>
      <c r="I45" s="40" t="s">
        <v>153</v>
      </c>
      <c r="J45" s="40">
        <v>32</v>
      </c>
      <c r="K45" s="41" t="s">
        <v>59</v>
      </c>
      <c r="L45" s="40"/>
    </row>
    <row r="46" spans="1:12" ht="25.5">
      <c r="A46" s="23"/>
      <c r="B46" s="15"/>
      <c r="C46" s="11"/>
      <c r="D46" s="7" t="s">
        <v>22</v>
      </c>
      <c r="E46" s="39" t="s">
        <v>74</v>
      </c>
      <c r="F46" s="40">
        <v>40</v>
      </c>
      <c r="G46" s="40">
        <v>2.52</v>
      </c>
      <c r="H46" s="40">
        <v>0.36</v>
      </c>
      <c r="I46" s="40">
        <v>18.84</v>
      </c>
      <c r="J46" s="40">
        <v>91</v>
      </c>
      <c r="K46" s="41"/>
      <c r="L46" s="40"/>
    </row>
    <row r="47" spans="1:12" ht="15">
      <c r="A47" s="23"/>
      <c r="B47" s="15"/>
      <c r="C47" s="11"/>
      <c r="D47" s="7" t="s">
        <v>23</v>
      </c>
      <c r="E47" s="39"/>
      <c r="F47" s="40"/>
      <c r="G47" s="40"/>
      <c r="H47" s="40"/>
      <c r="I47" s="40"/>
      <c r="J47" s="40"/>
      <c r="K47" s="41"/>
      <c r="L47" s="40"/>
    </row>
    <row r="48" spans="1:12" ht="15">
      <c r="A48" s="23"/>
      <c r="B48" s="15"/>
      <c r="C48" s="11"/>
      <c r="D48" s="6" t="s">
        <v>25</v>
      </c>
      <c r="E48" s="39" t="s">
        <v>75</v>
      </c>
      <c r="F48" s="40">
        <v>60</v>
      </c>
      <c r="G48" s="40" t="s">
        <v>154</v>
      </c>
      <c r="H48" s="40" t="s">
        <v>155</v>
      </c>
      <c r="I48" s="40" t="s">
        <v>156</v>
      </c>
      <c r="J48" s="40">
        <v>54</v>
      </c>
      <c r="K48" s="41" t="s">
        <v>157</v>
      </c>
      <c r="L48" s="40"/>
    </row>
    <row r="49" spans="1:12" ht="15">
      <c r="A49" s="23"/>
      <c r="B49" s="15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>
      <c r="A50" s="24"/>
      <c r="B50" s="17"/>
      <c r="C50" s="8"/>
      <c r="D50" s="18" t="s">
        <v>32</v>
      </c>
      <c r="E50" s="9"/>
      <c r="F50" s="19">
        <v>538</v>
      </c>
      <c r="G50" s="19" t="s">
        <v>158</v>
      </c>
      <c r="H50" s="19" t="s">
        <v>159</v>
      </c>
      <c r="I50" s="19" t="s">
        <v>160</v>
      </c>
      <c r="J50" s="19" t="s">
        <v>161</v>
      </c>
      <c r="K50" s="25"/>
      <c r="L50" s="19">
        <v>64.19</v>
      </c>
    </row>
    <row r="51" spans="1:12" ht="15">
      <c r="A51" s="26">
        <f>A43</f>
        <v>1</v>
      </c>
      <c r="B51" s="13">
        <f>B43</f>
        <v>3</v>
      </c>
      <c r="C51" s="10" t="s">
        <v>24</v>
      </c>
      <c r="D51" s="7" t="s">
        <v>25</v>
      </c>
      <c r="E51" s="39"/>
      <c r="F51" s="40"/>
      <c r="G51" s="40"/>
      <c r="H51" s="40"/>
      <c r="I51" s="40"/>
      <c r="J51" s="40"/>
      <c r="K51" s="41"/>
      <c r="L51" s="40"/>
    </row>
    <row r="52" spans="1:12" ht="15">
      <c r="A52" s="23"/>
      <c r="B52" s="15"/>
      <c r="C52" s="11"/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3"/>
      <c r="B53" s="15"/>
      <c r="C53" s="11"/>
      <c r="D53" s="7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>
      <c r="A54" s="23"/>
      <c r="B54" s="15"/>
      <c r="C54" s="11"/>
      <c r="D54" s="7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>
      <c r="A55" s="23"/>
      <c r="B55" s="15"/>
      <c r="C55" s="11"/>
      <c r="D55" s="7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3"/>
      <c r="B56" s="15"/>
      <c r="C56" s="11"/>
      <c r="D56" s="7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>
      <c r="A57" s="23"/>
      <c r="B57" s="15"/>
      <c r="C57" s="11"/>
      <c r="D57" s="7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>
      <c r="A58" s="23"/>
      <c r="B58" s="15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4"/>
      <c r="B60" s="17"/>
      <c r="C60" s="8"/>
      <c r="D60" s="18" t="s">
        <v>32</v>
      </c>
      <c r="E60" s="9"/>
      <c r="F60" s="19">
        <f>SUM(F51:F59)</f>
        <v>0</v>
      </c>
      <c r="G60" s="19">
        <f t="shared" ref="G60" si="7">SUM(G51:G59)</f>
        <v>0</v>
      </c>
      <c r="H60" s="19">
        <f t="shared" ref="H60" si="8">SUM(H51:H59)</f>
        <v>0</v>
      </c>
      <c r="I60" s="19">
        <f t="shared" ref="I60" si="9">SUM(I51:I59)</f>
        <v>0</v>
      </c>
      <c r="J60" s="19">
        <f t="shared" ref="J60:L60" si="10">SUM(J51:J59)</f>
        <v>0</v>
      </c>
      <c r="K60" s="25"/>
      <c r="L60" s="19">
        <f t="shared" si="10"/>
        <v>0</v>
      </c>
    </row>
    <row r="61" spans="1:12" ht="15.75" customHeight="1">
      <c r="A61" s="27">
        <f>A43</f>
        <v>1</v>
      </c>
      <c r="B61" s="28">
        <f>B43</f>
        <v>3</v>
      </c>
      <c r="C61" s="51" t="s">
        <v>4</v>
      </c>
      <c r="D61" s="52"/>
      <c r="E61" s="29"/>
      <c r="F61" s="30">
        <f>F50+F60</f>
        <v>538</v>
      </c>
      <c r="G61" s="30" t="s">
        <v>158</v>
      </c>
      <c r="H61" s="30" t="s">
        <v>159</v>
      </c>
      <c r="I61" s="30" t="s">
        <v>160</v>
      </c>
      <c r="J61" s="30" t="s">
        <v>161</v>
      </c>
      <c r="K61" s="30"/>
      <c r="L61" s="30">
        <f t="shared" ref="J61:L61" si="11">L50+L60</f>
        <v>64.19</v>
      </c>
    </row>
    <row r="62" spans="1:12" ht="15">
      <c r="A62" s="20">
        <v>1</v>
      </c>
      <c r="B62" s="21">
        <v>4</v>
      </c>
      <c r="C62" s="22" t="s">
        <v>19</v>
      </c>
      <c r="D62" s="5" t="s">
        <v>20</v>
      </c>
      <c r="E62" s="36" t="s">
        <v>162</v>
      </c>
      <c r="F62" s="37">
        <v>160</v>
      </c>
      <c r="G62" s="37" t="s">
        <v>164</v>
      </c>
      <c r="H62" s="37" t="s">
        <v>76</v>
      </c>
      <c r="I62" s="37" t="s">
        <v>165</v>
      </c>
      <c r="J62" s="37">
        <v>248</v>
      </c>
      <c r="K62" s="38" t="s">
        <v>38</v>
      </c>
      <c r="L62" s="37"/>
    </row>
    <row r="63" spans="1:12" ht="15">
      <c r="A63" s="23"/>
      <c r="B63" s="15"/>
      <c r="C63" s="11"/>
      <c r="D63" s="6"/>
      <c r="E63" s="39"/>
      <c r="F63" s="40"/>
      <c r="G63" s="40"/>
      <c r="H63" s="40"/>
      <c r="I63" s="40"/>
      <c r="J63" s="40"/>
      <c r="K63" s="41"/>
      <c r="L63" s="40"/>
    </row>
    <row r="64" spans="1:12" ht="15">
      <c r="A64" s="23"/>
      <c r="B64" s="15"/>
      <c r="C64" s="11"/>
      <c r="D64" s="7" t="s">
        <v>21</v>
      </c>
      <c r="E64" s="39" t="s">
        <v>163</v>
      </c>
      <c r="F64" s="40">
        <v>230</v>
      </c>
      <c r="G64" s="40" t="s">
        <v>126</v>
      </c>
      <c r="H64" s="40" t="s">
        <v>61</v>
      </c>
      <c r="I64" s="40" t="s">
        <v>166</v>
      </c>
      <c r="J64" s="40">
        <v>71</v>
      </c>
      <c r="K64" s="41" t="s">
        <v>58</v>
      </c>
      <c r="L64" s="40"/>
    </row>
    <row r="65" spans="1:12" ht="25.5">
      <c r="A65" s="23"/>
      <c r="B65" s="15"/>
      <c r="C65" s="11"/>
      <c r="D65" s="7" t="s">
        <v>22</v>
      </c>
      <c r="E65" s="39" t="s">
        <v>77</v>
      </c>
      <c r="F65" s="40">
        <v>40</v>
      </c>
      <c r="G65" s="40">
        <v>2.52</v>
      </c>
      <c r="H65" s="40">
        <v>0.36</v>
      </c>
      <c r="I65" s="40">
        <v>18.84</v>
      </c>
      <c r="J65" s="40">
        <v>91</v>
      </c>
      <c r="K65" s="41"/>
      <c r="L65" s="40"/>
    </row>
    <row r="66" spans="1:12" ht="15">
      <c r="A66" s="23"/>
      <c r="B66" s="15"/>
      <c r="C66" s="11"/>
      <c r="D66" s="7" t="s">
        <v>25</v>
      </c>
      <c r="E66" s="39" t="s">
        <v>78</v>
      </c>
      <c r="F66" s="40">
        <v>60</v>
      </c>
      <c r="G66" s="40" t="s">
        <v>167</v>
      </c>
      <c r="H66" s="40" t="s">
        <v>168</v>
      </c>
      <c r="I66" s="40" t="s">
        <v>150</v>
      </c>
      <c r="J66" s="40">
        <v>45</v>
      </c>
      <c r="K66" s="50" t="s">
        <v>80</v>
      </c>
      <c r="L66" s="40"/>
    </row>
    <row r="67" spans="1:12" ht="15">
      <c r="A67" s="23"/>
      <c r="B67" s="15"/>
      <c r="C67" s="11"/>
      <c r="D67" s="6" t="s">
        <v>64</v>
      </c>
      <c r="E67" s="39" t="s">
        <v>111</v>
      </c>
      <c r="F67" s="40">
        <v>30</v>
      </c>
      <c r="G67" s="40" t="s">
        <v>169</v>
      </c>
      <c r="H67" s="40" t="s">
        <v>170</v>
      </c>
      <c r="I67" s="40" t="s">
        <v>171</v>
      </c>
      <c r="J67" s="40">
        <v>158</v>
      </c>
      <c r="K67" s="41" t="s">
        <v>172</v>
      </c>
      <c r="L67" s="40"/>
    </row>
    <row r="68" spans="1:12" ht="15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>
      <c r="A69" s="24"/>
      <c r="B69" s="17"/>
      <c r="C69" s="8"/>
      <c r="D69" s="18" t="s">
        <v>32</v>
      </c>
      <c r="E69" s="9"/>
      <c r="F69" s="19">
        <v>520</v>
      </c>
      <c r="G69" s="19" t="s">
        <v>173</v>
      </c>
      <c r="H69" s="19" t="s">
        <v>174</v>
      </c>
      <c r="I69" s="19" t="s">
        <v>175</v>
      </c>
      <c r="J69" s="19" t="s">
        <v>176</v>
      </c>
      <c r="K69" s="25"/>
      <c r="L69" s="19">
        <v>64.19</v>
      </c>
    </row>
    <row r="70" spans="1:12" ht="15">
      <c r="A70" s="26">
        <f>A62</f>
        <v>1</v>
      </c>
      <c r="B70" s="13">
        <f>B62</f>
        <v>4</v>
      </c>
      <c r="C70" s="10" t="s">
        <v>24</v>
      </c>
      <c r="D70" s="7" t="s">
        <v>25</v>
      </c>
      <c r="E70" s="39"/>
      <c r="F70" s="40"/>
      <c r="G70" s="40"/>
      <c r="H70" s="40"/>
      <c r="I70" s="40"/>
      <c r="J70" s="40"/>
      <c r="K70" s="41"/>
      <c r="L70" s="40"/>
    </row>
    <row r="71" spans="1:12" ht="15">
      <c r="A71" s="23"/>
      <c r="B71" s="15"/>
      <c r="C71" s="11"/>
      <c r="D71" s="7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>
      <c r="A72" s="23"/>
      <c r="B72" s="15"/>
      <c r="C72" s="11"/>
      <c r="D72" s="7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>
      <c r="A73" s="23"/>
      <c r="B73" s="15"/>
      <c r="C73" s="11"/>
      <c r="D73" s="7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>
      <c r="A74" s="23"/>
      <c r="B74" s="15"/>
      <c r="C74" s="11"/>
      <c r="D74" s="7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3"/>
      <c r="B75" s="15"/>
      <c r="C75" s="11"/>
      <c r="D75" s="7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>
      <c r="A76" s="23"/>
      <c r="B76" s="15"/>
      <c r="C76" s="11"/>
      <c r="D76" s="7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>
      <c r="A77" s="23"/>
      <c r="B77" s="15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4"/>
      <c r="B79" s="17"/>
      <c r="C79" s="8"/>
      <c r="D79" s="18" t="s">
        <v>32</v>
      </c>
      <c r="E79" s="9"/>
      <c r="F79" s="19">
        <f>SUM(F70:F78)</f>
        <v>0</v>
      </c>
      <c r="G79" s="19">
        <f t="shared" ref="G79" si="12">SUM(G70:G78)</f>
        <v>0</v>
      </c>
      <c r="H79" s="19">
        <f t="shared" ref="H79" si="13">SUM(H70:H78)</f>
        <v>0</v>
      </c>
      <c r="I79" s="19">
        <f t="shared" ref="I79" si="14">SUM(I70:I78)</f>
        <v>0</v>
      </c>
      <c r="J79" s="19">
        <f t="shared" ref="J79:L79" si="15">SUM(J70:J78)</f>
        <v>0</v>
      </c>
      <c r="K79" s="25"/>
      <c r="L79" s="19">
        <f t="shared" si="15"/>
        <v>0</v>
      </c>
    </row>
    <row r="80" spans="1:12" ht="15.75" customHeight="1">
      <c r="A80" s="27">
        <f>A62</f>
        <v>1</v>
      </c>
      <c r="B80" s="28">
        <f>B62</f>
        <v>4</v>
      </c>
      <c r="C80" s="51" t="s">
        <v>4</v>
      </c>
      <c r="D80" s="52"/>
      <c r="E80" s="29"/>
      <c r="F80" s="30">
        <v>520</v>
      </c>
      <c r="G80" s="30" t="s">
        <v>173</v>
      </c>
      <c r="H80" s="30" t="s">
        <v>174</v>
      </c>
      <c r="I80" s="30" t="s">
        <v>175</v>
      </c>
      <c r="J80" s="30" t="s">
        <v>176</v>
      </c>
      <c r="K80" s="30"/>
      <c r="L80" s="30">
        <f t="shared" ref="J80:L80" si="16">L69+L79</f>
        <v>64.19</v>
      </c>
    </row>
    <row r="81" spans="1:12" ht="15">
      <c r="A81" s="20">
        <v>1</v>
      </c>
      <c r="B81" s="21">
        <v>5</v>
      </c>
      <c r="C81" s="22" t="s">
        <v>19</v>
      </c>
      <c r="D81" s="5" t="s">
        <v>20</v>
      </c>
      <c r="E81" s="36" t="s">
        <v>44</v>
      </c>
      <c r="F81" s="37">
        <v>90</v>
      </c>
      <c r="G81" s="37" t="s">
        <v>177</v>
      </c>
      <c r="H81" s="37" t="s">
        <v>178</v>
      </c>
      <c r="I81" s="37" t="s">
        <v>179</v>
      </c>
      <c r="J81" s="37">
        <v>123</v>
      </c>
      <c r="K81" s="38" t="s">
        <v>59</v>
      </c>
      <c r="L81" s="37"/>
    </row>
    <row r="82" spans="1:12" ht="15">
      <c r="A82" s="23"/>
      <c r="B82" s="15"/>
      <c r="C82" s="11"/>
      <c r="D82" s="6" t="s">
        <v>20</v>
      </c>
      <c r="E82" s="39" t="s">
        <v>47</v>
      </c>
      <c r="F82" s="40">
        <v>140</v>
      </c>
      <c r="G82" s="40" t="s">
        <v>109</v>
      </c>
      <c r="H82" s="40" t="s">
        <v>180</v>
      </c>
      <c r="I82" s="40" t="s">
        <v>181</v>
      </c>
      <c r="J82" s="40">
        <v>151</v>
      </c>
      <c r="K82" s="41" t="s">
        <v>38</v>
      </c>
      <c r="L82" s="40"/>
    </row>
    <row r="83" spans="1:12" ht="15">
      <c r="A83" s="23"/>
      <c r="B83" s="15"/>
      <c r="C83" s="11"/>
      <c r="D83" s="7" t="s">
        <v>21</v>
      </c>
      <c r="E83" s="39" t="s">
        <v>43</v>
      </c>
      <c r="F83" s="40">
        <v>208</v>
      </c>
      <c r="G83" s="40" t="s">
        <v>61</v>
      </c>
      <c r="H83" s="40" t="s">
        <v>61</v>
      </c>
      <c r="I83" s="40" t="s">
        <v>153</v>
      </c>
      <c r="J83" s="40">
        <v>32</v>
      </c>
      <c r="K83" s="41" t="s">
        <v>38</v>
      </c>
      <c r="L83" s="40"/>
    </row>
    <row r="84" spans="1:12" ht="25.5">
      <c r="A84" s="23"/>
      <c r="B84" s="15"/>
      <c r="C84" s="11"/>
      <c r="D84" s="7" t="s">
        <v>22</v>
      </c>
      <c r="E84" s="39" t="s">
        <v>77</v>
      </c>
      <c r="F84" s="40">
        <v>40</v>
      </c>
      <c r="G84" s="40">
        <v>2.52</v>
      </c>
      <c r="H84" s="40">
        <v>0.36</v>
      </c>
      <c r="I84" s="40">
        <v>18.84</v>
      </c>
      <c r="J84" s="40">
        <v>91</v>
      </c>
      <c r="K84" s="41"/>
      <c r="L84" s="40"/>
    </row>
    <row r="85" spans="1:12" ht="15">
      <c r="A85" s="23"/>
      <c r="B85" s="15"/>
      <c r="C85" s="11"/>
      <c r="D85" s="7" t="s">
        <v>23</v>
      </c>
      <c r="E85" s="39" t="s">
        <v>84</v>
      </c>
      <c r="F85" s="40">
        <v>50</v>
      </c>
      <c r="G85" s="40" t="s">
        <v>85</v>
      </c>
      <c r="H85" s="40" t="s">
        <v>85</v>
      </c>
      <c r="I85" s="40" t="s">
        <v>86</v>
      </c>
      <c r="J85" s="40">
        <v>24</v>
      </c>
      <c r="K85" s="41" t="s">
        <v>87</v>
      </c>
      <c r="L85" s="40"/>
    </row>
    <row r="86" spans="1:12" ht="15">
      <c r="A86" s="23"/>
      <c r="B86" s="15"/>
      <c r="C86" s="11"/>
      <c r="D86" s="6" t="s">
        <v>25</v>
      </c>
      <c r="E86" s="39" t="s">
        <v>88</v>
      </c>
      <c r="F86" s="40">
        <v>60</v>
      </c>
      <c r="G86" s="40" t="s">
        <v>182</v>
      </c>
      <c r="H86" s="40" t="s">
        <v>109</v>
      </c>
      <c r="I86" s="40" t="s">
        <v>183</v>
      </c>
      <c r="J86" s="40">
        <v>53</v>
      </c>
      <c r="K86" s="41" t="s">
        <v>89</v>
      </c>
      <c r="L86" s="40"/>
    </row>
    <row r="87" spans="1:12" ht="15">
      <c r="A87" s="24"/>
      <c r="B87" s="17"/>
      <c r="C87" s="8"/>
      <c r="D87" s="18" t="s">
        <v>32</v>
      </c>
      <c r="E87" s="9"/>
      <c r="F87" s="19">
        <v>588</v>
      </c>
      <c r="G87" s="19" t="s">
        <v>184</v>
      </c>
      <c r="H87" s="19" t="s">
        <v>185</v>
      </c>
      <c r="I87" s="19" t="s">
        <v>186</v>
      </c>
      <c r="J87" s="19" t="s">
        <v>187</v>
      </c>
      <c r="K87" s="25"/>
      <c r="L87" s="19">
        <v>64.19</v>
      </c>
    </row>
    <row r="88" spans="1:12" ht="15">
      <c r="A88" s="26">
        <f>A81</f>
        <v>1</v>
      </c>
      <c r="B88" s="13">
        <f>B81</f>
        <v>5</v>
      </c>
      <c r="C88" s="10" t="s">
        <v>24</v>
      </c>
      <c r="D88" s="7" t="s">
        <v>25</v>
      </c>
      <c r="E88" s="39"/>
      <c r="F88" s="40"/>
      <c r="G88" s="40"/>
      <c r="H88" s="40"/>
      <c r="I88" s="40"/>
      <c r="J88" s="40"/>
      <c r="K88" s="41"/>
      <c r="L88" s="40"/>
    </row>
    <row r="89" spans="1:12" ht="15">
      <c r="A89" s="23"/>
      <c r="B89" s="15"/>
      <c r="C89" s="11"/>
      <c r="D89" s="7" t="s">
        <v>26</v>
      </c>
      <c r="E89" s="39"/>
      <c r="F89" s="40"/>
      <c r="G89" s="40"/>
      <c r="H89" s="40"/>
      <c r="I89" s="40"/>
      <c r="J89" s="40"/>
      <c r="K89" s="41"/>
      <c r="L89" s="40"/>
    </row>
    <row r="90" spans="1:12" ht="15">
      <c r="A90" s="23"/>
      <c r="B90" s="15"/>
      <c r="C90" s="11"/>
      <c r="D90" s="7" t="s">
        <v>27</v>
      </c>
      <c r="E90" s="39"/>
      <c r="F90" s="40"/>
      <c r="G90" s="40"/>
      <c r="H90" s="40"/>
      <c r="I90" s="40"/>
      <c r="J90" s="40"/>
      <c r="K90" s="41"/>
      <c r="L90" s="40"/>
    </row>
    <row r="91" spans="1:12" ht="15">
      <c r="A91" s="23"/>
      <c r="B91" s="15"/>
      <c r="C91" s="11"/>
      <c r="D91" s="7" t="s">
        <v>28</v>
      </c>
      <c r="E91" s="39"/>
      <c r="F91" s="40"/>
      <c r="G91" s="40"/>
      <c r="H91" s="40"/>
      <c r="I91" s="40"/>
      <c r="J91" s="40"/>
      <c r="K91" s="41"/>
      <c r="L91" s="40"/>
    </row>
    <row r="92" spans="1:12" ht="15">
      <c r="A92" s="23"/>
      <c r="B92" s="15"/>
      <c r="C92" s="11"/>
      <c r="D92" s="7" t="s">
        <v>29</v>
      </c>
      <c r="E92" s="39"/>
      <c r="F92" s="40"/>
      <c r="G92" s="40"/>
      <c r="H92" s="40"/>
      <c r="I92" s="40"/>
      <c r="J92" s="40"/>
      <c r="K92" s="41"/>
      <c r="L92" s="40"/>
    </row>
    <row r="93" spans="1:12" ht="15">
      <c r="A93" s="23"/>
      <c r="B93" s="15"/>
      <c r="C93" s="11"/>
      <c r="D93" s="7" t="s">
        <v>30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3"/>
      <c r="B94" s="15"/>
      <c r="C94" s="11"/>
      <c r="D94" s="7" t="s">
        <v>31</v>
      </c>
      <c r="E94" s="39"/>
      <c r="F94" s="40"/>
      <c r="G94" s="40"/>
      <c r="H94" s="40"/>
      <c r="I94" s="40"/>
      <c r="J94" s="40"/>
      <c r="K94" s="41"/>
      <c r="L94" s="40"/>
    </row>
    <row r="95" spans="1:12" ht="15">
      <c r="A95" s="23"/>
      <c r="B95" s="15"/>
      <c r="C95" s="11"/>
      <c r="D95" s="6"/>
      <c r="E95" s="39"/>
      <c r="F95" s="40"/>
      <c r="G95" s="40"/>
      <c r="H95" s="40"/>
      <c r="I95" s="40"/>
      <c r="J95" s="40"/>
      <c r="K95" s="41"/>
      <c r="L95" s="40"/>
    </row>
    <row r="96" spans="1:12" ht="15">
      <c r="A96" s="23"/>
      <c r="B96" s="15"/>
      <c r="C96" s="11"/>
      <c r="D96" s="6"/>
      <c r="E96" s="39"/>
      <c r="F96" s="40"/>
      <c r="G96" s="40"/>
      <c r="H96" s="40"/>
      <c r="I96" s="40"/>
      <c r="J96" s="40"/>
      <c r="K96" s="41"/>
      <c r="L96" s="40"/>
    </row>
    <row r="97" spans="1:12" ht="15">
      <c r="A97" s="24"/>
      <c r="B97" s="17"/>
      <c r="C97" s="8"/>
      <c r="D97" s="18" t="s">
        <v>32</v>
      </c>
      <c r="E97" s="9"/>
      <c r="F97" s="19">
        <f>SUM(F88:F96)</f>
        <v>0</v>
      </c>
      <c r="G97" s="19">
        <f t="shared" ref="G97" si="17">SUM(G88:G96)</f>
        <v>0</v>
      </c>
      <c r="H97" s="19">
        <f t="shared" ref="H97" si="18">SUM(H88:H96)</f>
        <v>0</v>
      </c>
      <c r="I97" s="19">
        <f t="shared" ref="I97" si="19">SUM(I88:I96)</f>
        <v>0</v>
      </c>
      <c r="J97" s="19">
        <f t="shared" ref="J97:L97" si="20">SUM(J88:J96)</f>
        <v>0</v>
      </c>
      <c r="K97" s="25"/>
      <c r="L97" s="19">
        <f t="shared" si="20"/>
        <v>0</v>
      </c>
    </row>
    <row r="98" spans="1:12" ht="15.75" customHeight="1">
      <c r="A98" s="27">
        <f>A81</f>
        <v>1</v>
      </c>
      <c r="B98" s="28">
        <f>B81</f>
        <v>5</v>
      </c>
      <c r="C98" s="51" t="s">
        <v>4</v>
      </c>
      <c r="D98" s="52"/>
      <c r="E98" s="29"/>
      <c r="F98" s="30">
        <f>F87+F97</f>
        <v>588</v>
      </c>
      <c r="G98" s="30" t="s">
        <v>184</v>
      </c>
      <c r="H98" s="30" t="s">
        <v>185</v>
      </c>
      <c r="I98" s="30" t="s">
        <v>186</v>
      </c>
      <c r="J98" s="30" t="s">
        <v>187</v>
      </c>
      <c r="K98" s="30"/>
      <c r="L98" s="30">
        <f t="shared" ref="J98:L98" si="21">L87+L97</f>
        <v>64.19</v>
      </c>
    </row>
    <row r="99" spans="1:12" ht="15">
      <c r="A99" s="20">
        <v>1</v>
      </c>
      <c r="B99" s="21">
        <v>6</v>
      </c>
      <c r="C99" s="22" t="s">
        <v>19</v>
      </c>
      <c r="D99" s="5" t="s">
        <v>20</v>
      </c>
      <c r="E99" s="36" t="s">
        <v>188</v>
      </c>
      <c r="F99" s="37">
        <v>180</v>
      </c>
      <c r="G99" s="37" t="s">
        <v>189</v>
      </c>
      <c r="H99" s="37" t="s">
        <v>190</v>
      </c>
      <c r="I99" s="37" t="s">
        <v>191</v>
      </c>
      <c r="J99" s="37">
        <v>339</v>
      </c>
      <c r="K99" s="38" t="s">
        <v>48</v>
      </c>
      <c r="L99" s="37"/>
    </row>
    <row r="100" spans="1:12" ht="15">
      <c r="A100" s="23"/>
      <c r="B100" s="15"/>
      <c r="C100" s="11"/>
      <c r="D100" s="6"/>
      <c r="E100" s="39"/>
      <c r="F100" s="40"/>
      <c r="G100" s="40"/>
      <c r="H100" s="40"/>
      <c r="I100" s="40"/>
      <c r="J100" s="40"/>
      <c r="K100" s="41"/>
      <c r="L100" s="40"/>
    </row>
    <row r="101" spans="1:12" ht="15">
      <c r="A101" s="23"/>
      <c r="B101" s="15"/>
      <c r="C101" s="11"/>
      <c r="D101" s="7" t="s">
        <v>21</v>
      </c>
      <c r="E101" s="39" t="s">
        <v>43</v>
      </c>
      <c r="F101" s="40">
        <v>208</v>
      </c>
      <c r="G101" s="40" t="s">
        <v>61</v>
      </c>
      <c r="H101" s="40" t="s">
        <v>61</v>
      </c>
      <c r="I101" s="40" t="s">
        <v>153</v>
      </c>
      <c r="J101" s="40">
        <v>32</v>
      </c>
      <c r="K101" s="41" t="s">
        <v>38</v>
      </c>
      <c r="L101" s="40"/>
    </row>
    <row r="102" spans="1:12" ht="25.5">
      <c r="A102" s="23"/>
      <c r="B102" s="15"/>
      <c r="C102" s="11"/>
      <c r="D102" s="7" t="s">
        <v>22</v>
      </c>
      <c r="E102" s="39" t="s">
        <v>92</v>
      </c>
      <c r="F102" s="40">
        <v>40</v>
      </c>
      <c r="G102" s="40" t="s">
        <v>93</v>
      </c>
      <c r="H102" s="40" t="s">
        <v>94</v>
      </c>
      <c r="I102" s="40" t="s">
        <v>95</v>
      </c>
      <c r="J102" s="40">
        <v>91</v>
      </c>
      <c r="K102" s="41"/>
      <c r="L102" s="40"/>
    </row>
    <row r="103" spans="1:12" ht="15">
      <c r="A103" s="23"/>
      <c r="B103" s="15"/>
      <c r="C103" s="11"/>
      <c r="D103" s="7" t="s">
        <v>25</v>
      </c>
      <c r="E103" s="39" t="s">
        <v>96</v>
      </c>
      <c r="F103" s="40">
        <v>60</v>
      </c>
      <c r="G103" s="40" t="s">
        <v>192</v>
      </c>
      <c r="H103" s="40" t="s">
        <v>109</v>
      </c>
      <c r="I103" s="40" t="s">
        <v>193</v>
      </c>
      <c r="J103" s="40">
        <v>37</v>
      </c>
      <c r="K103" s="41" t="s">
        <v>98</v>
      </c>
      <c r="L103" s="40"/>
    </row>
    <row r="104" spans="1:12" ht="15">
      <c r="A104" s="23"/>
      <c r="B104" s="15"/>
      <c r="C104" s="11"/>
      <c r="D104" s="6" t="s">
        <v>64</v>
      </c>
      <c r="E104" s="39" t="s">
        <v>65</v>
      </c>
      <c r="F104" s="40">
        <v>15</v>
      </c>
      <c r="G104" s="40" t="s">
        <v>194</v>
      </c>
      <c r="H104" s="40" t="s">
        <v>66</v>
      </c>
      <c r="I104" s="40" t="s">
        <v>195</v>
      </c>
      <c r="J104" s="40">
        <v>67</v>
      </c>
      <c r="K104" s="41"/>
      <c r="L104" s="40"/>
    </row>
    <row r="105" spans="1:12" ht="15">
      <c r="A105" s="23"/>
      <c r="B105" s="15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>
      <c r="A106" s="24"/>
      <c r="B106" s="17"/>
      <c r="C106" s="8"/>
      <c r="D106" s="18" t="s">
        <v>32</v>
      </c>
      <c r="E106" s="9"/>
      <c r="F106" s="19">
        <v>503</v>
      </c>
      <c r="G106" s="19" t="s">
        <v>199</v>
      </c>
      <c r="H106" s="19" t="s">
        <v>198</v>
      </c>
      <c r="I106" s="19" t="s">
        <v>197</v>
      </c>
      <c r="J106" s="19" t="s">
        <v>196</v>
      </c>
      <c r="K106" s="25"/>
      <c r="L106" s="19">
        <v>64.19</v>
      </c>
    </row>
    <row r="107" spans="1:12" ht="15">
      <c r="A107" s="26">
        <f>A99</f>
        <v>1</v>
      </c>
      <c r="B107" s="13">
        <v>6</v>
      </c>
      <c r="C107" s="10" t="s">
        <v>24</v>
      </c>
      <c r="D107" s="7" t="s">
        <v>25</v>
      </c>
      <c r="E107" s="39"/>
      <c r="F107" s="40"/>
      <c r="G107" s="40"/>
      <c r="H107" s="40"/>
      <c r="I107" s="40"/>
      <c r="J107" s="40"/>
      <c r="K107" s="41"/>
      <c r="L107" s="40"/>
    </row>
    <row r="108" spans="1:12" ht="15">
      <c r="A108" s="23"/>
      <c r="B108" s="15"/>
      <c r="C108" s="11"/>
      <c r="D108" s="7" t="s">
        <v>26</v>
      </c>
      <c r="E108" s="39"/>
      <c r="F108" s="40"/>
      <c r="G108" s="40"/>
      <c r="H108" s="40"/>
      <c r="I108" s="40"/>
      <c r="J108" s="40"/>
      <c r="K108" s="41"/>
      <c r="L108" s="40"/>
    </row>
    <row r="109" spans="1:12" ht="15">
      <c r="A109" s="23"/>
      <c r="B109" s="15"/>
      <c r="C109" s="11"/>
      <c r="D109" s="7" t="s">
        <v>27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>
      <c r="A110" s="23"/>
      <c r="B110" s="15"/>
      <c r="C110" s="11"/>
      <c r="D110" s="7" t="s">
        <v>28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>
      <c r="A111" s="23"/>
      <c r="B111" s="15"/>
      <c r="C111" s="11"/>
      <c r="D111" s="7" t="s">
        <v>29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>
      <c r="A112" s="23"/>
      <c r="B112" s="15"/>
      <c r="C112" s="11"/>
      <c r="D112" s="7" t="s">
        <v>30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3"/>
      <c r="B113" s="15"/>
      <c r="C113" s="11"/>
      <c r="D113" s="7" t="s">
        <v>31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>
      <c r="A114" s="23"/>
      <c r="B114" s="15"/>
      <c r="C114" s="11"/>
      <c r="D114" s="6"/>
      <c r="E114" s="39"/>
      <c r="F114" s="40"/>
      <c r="G114" s="40"/>
      <c r="H114" s="40"/>
      <c r="I114" s="40"/>
      <c r="J114" s="40"/>
      <c r="K114" s="41"/>
      <c r="L114" s="40"/>
    </row>
    <row r="115" spans="1:12" ht="15">
      <c r="A115" s="23"/>
      <c r="B115" s="15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4"/>
      <c r="B116" s="17"/>
      <c r="C116" s="8"/>
      <c r="D116" s="18" t="s">
        <v>32</v>
      </c>
      <c r="E116" s="9"/>
      <c r="F116" s="19">
        <f>SUM(F107:F115)</f>
        <v>0</v>
      </c>
      <c r="G116" s="19">
        <f t="shared" ref="G116:J116" si="22">SUM(G107:G115)</f>
        <v>0</v>
      </c>
      <c r="H116" s="19">
        <f t="shared" si="22"/>
        <v>0</v>
      </c>
      <c r="I116" s="19">
        <f t="shared" si="22"/>
        <v>0</v>
      </c>
      <c r="J116" s="19">
        <f t="shared" si="22"/>
        <v>0</v>
      </c>
      <c r="K116" s="25"/>
      <c r="L116" s="19">
        <f t="shared" ref="L116" si="23">SUM(L107:L115)</f>
        <v>0</v>
      </c>
    </row>
    <row r="117" spans="1:12" ht="15">
      <c r="A117" s="27">
        <f>A99</f>
        <v>1</v>
      </c>
      <c r="B117" s="28">
        <f>B99</f>
        <v>6</v>
      </c>
      <c r="C117" s="51" t="s">
        <v>4</v>
      </c>
      <c r="D117" s="52"/>
      <c r="E117" s="29"/>
      <c r="F117" s="30">
        <v>503</v>
      </c>
      <c r="G117" s="30" t="s">
        <v>199</v>
      </c>
      <c r="H117" s="30" t="s">
        <v>198</v>
      </c>
      <c r="I117" s="30" t="s">
        <v>197</v>
      </c>
      <c r="J117" s="30" t="s">
        <v>196</v>
      </c>
      <c r="K117" s="30"/>
      <c r="L117" s="30">
        <f t="shared" ref="L117" si="24">L106+L116</f>
        <v>64.19</v>
      </c>
    </row>
    <row r="118" spans="1:12" ht="15">
      <c r="A118" s="14">
        <v>2</v>
      </c>
      <c r="B118" s="15">
        <v>1</v>
      </c>
      <c r="C118" s="22" t="s">
        <v>19</v>
      </c>
      <c r="D118" s="5" t="s">
        <v>20</v>
      </c>
      <c r="E118" s="36" t="s">
        <v>200</v>
      </c>
      <c r="F118" s="37">
        <v>100</v>
      </c>
      <c r="G118" s="37" t="s">
        <v>201</v>
      </c>
      <c r="H118" s="37" t="s">
        <v>202</v>
      </c>
      <c r="I118" s="37" t="s">
        <v>203</v>
      </c>
      <c r="J118" s="37">
        <v>169</v>
      </c>
      <c r="K118" s="38" t="s">
        <v>108</v>
      </c>
      <c r="L118" s="37"/>
    </row>
    <row r="119" spans="1:12" ht="25.5">
      <c r="A119" s="14"/>
      <c r="B119" s="15"/>
      <c r="C119" s="11"/>
      <c r="D119" s="6" t="s">
        <v>20</v>
      </c>
      <c r="E119" s="39" t="s">
        <v>68</v>
      </c>
      <c r="F119" s="40">
        <v>140</v>
      </c>
      <c r="G119" s="40" t="s">
        <v>204</v>
      </c>
      <c r="H119" s="40" t="s">
        <v>151</v>
      </c>
      <c r="I119" s="40" t="s">
        <v>205</v>
      </c>
      <c r="J119" s="40">
        <v>193</v>
      </c>
      <c r="K119" s="41" t="s">
        <v>206</v>
      </c>
      <c r="L119" s="40"/>
    </row>
    <row r="120" spans="1:12" ht="15">
      <c r="A120" s="14"/>
      <c r="B120" s="15"/>
      <c r="C120" s="11"/>
      <c r="D120" s="7" t="s">
        <v>21</v>
      </c>
      <c r="E120" s="39" t="s">
        <v>70</v>
      </c>
      <c r="F120" s="40">
        <v>200</v>
      </c>
      <c r="G120" s="40" t="s">
        <v>71</v>
      </c>
      <c r="H120" s="40" t="s">
        <v>72</v>
      </c>
      <c r="I120" s="40" t="s">
        <v>73</v>
      </c>
      <c r="J120" s="40">
        <v>46</v>
      </c>
      <c r="K120" s="41" t="s">
        <v>38</v>
      </c>
      <c r="L120" s="40"/>
    </row>
    <row r="121" spans="1:12" ht="25.5">
      <c r="A121" s="14"/>
      <c r="B121" s="15"/>
      <c r="C121" s="11"/>
      <c r="D121" s="7" t="s">
        <v>22</v>
      </c>
      <c r="E121" s="39" t="s">
        <v>77</v>
      </c>
      <c r="F121" s="40">
        <v>40</v>
      </c>
      <c r="G121" s="40">
        <v>2.52</v>
      </c>
      <c r="H121" s="40">
        <v>0.36</v>
      </c>
      <c r="I121" s="40">
        <v>18.84</v>
      </c>
      <c r="J121" s="40">
        <v>91</v>
      </c>
      <c r="K121" s="41"/>
      <c r="L121" s="40"/>
    </row>
    <row r="122" spans="1:12" ht="15">
      <c r="A122" s="14"/>
      <c r="B122" s="15"/>
      <c r="C122" s="11"/>
      <c r="D122" s="6" t="s">
        <v>25</v>
      </c>
      <c r="E122" s="39" t="s">
        <v>55</v>
      </c>
      <c r="F122" s="40">
        <v>60</v>
      </c>
      <c r="G122" s="40" t="s">
        <v>56</v>
      </c>
      <c r="H122" s="40" t="s">
        <v>129</v>
      </c>
      <c r="I122" s="40" t="s">
        <v>130</v>
      </c>
      <c r="J122" s="40">
        <v>54</v>
      </c>
      <c r="K122" s="41" t="s">
        <v>99</v>
      </c>
      <c r="L122" s="40"/>
    </row>
    <row r="123" spans="1:12" ht="15">
      <c r="A123" s="14"/>
      <c r="B123" s="15"/>
      <c r="C123" s="11"/>
      <c r="D123" s="6"/>
      <c r="E123" s="39"/>
      <c r="F123" s="40"/>
      <c r="G123" s="40"/>
      <c r="H123" s="40"/>
      <c r="I123" s="40"/>
      <c r="J123" s="40"/>
      <c r="K123" s="41"/>
      <c r="L123" s="40"/>
    </row>
    <row r="124" spans="1:12" ht="15">
      <c r="A124" s="16"/>
      <c r="B124" s="17"/>
      <c r="C124" s="8"/>
      <c r="D124" s="18" t="s">
        <v>32</v>
      </c>
      <c r="E124" s="9"/>
      <c r="F124" s="19">
        <v>540</v>
      </c>
      <c r="G124" s="19" t="s">
        <v>210</v>
      </c>
      <c r="H124" s="19" t="s">
        <v>209</v>
      </c>
      <c r="I124" s="19" t="s">
        <v>208</v>
      </c>
      <c r="J124" s="19" t="s">
        <v>207</v>
      </c>
      <c r="K124" s="25"/>
      <c r="L124" s="19">
        <v>64.19</v>
      </c>
    </row>
    <row r="125" spans="1:12" ht="15">
      <c r="A125" s="13">
        <f>A118</f>
        <v>2</v>
      </c>
      <c r="B125" s="13">
        <f>B118</f>
        <v>1</v>
      </c>
      <c r="C125" s="10" t="s">
        <v>24</v>
      </c>
      <c r="D125" s="7" t="s">
        <v>25</v>
      </c>
      <c r="E125" s="39"/>
      <c r="F125" s="40"/>
      <c r="G125" s="40"/>
      <c r="H125" s="40"/>
      <c r="I125" s="40"/>
      <c r="J125" s="40"/>
      <c r="K125" s="41"/>
      <c r="L125" s="40"/>
    </row>
    <row r="126" spans="1:12" ht="15">
      <c r="A126" s="14"/>
      <c r="B126" s="15"/>
      <c r="C126" s="11"/>
      <c r="D126" s="7" t="s">
        <v>26</v>
      </c>
      <c r="E126" s="39"/>
      <c r="F126" s="40"/>
      <c r="G126" s="40"/>
      <c r="H126" s="40"/>
      <c r="I126" s="40"/>
      <c r="J126" s="40"/>
      <c r="K126" s="41"/>
      <c r="L126" s="40"/>
    </row>
    <row r="127" spans="1:12" ht="15">
      <c r="A127" s="14"/>
      <c r="B127" s="15"/>
      <c r="C127" s="11"/>
      <c r="D127" s="7" t="s">
        <v>27</v>
      </c>
      <c r="E127" s="39"/>
      <c r="F127" s="40"/>
      <c r="G127" s="40"/>
      <c r="H127" s="40"/>
      <c r="I127" s="40"/>
      <c r="J127" s="40"/>
      <c r="K127" s="41"/>
      <c r="L127" s="40"/>
    </row>
    <row r="128" spans="1:12" ht="15">
      <c r="A128" s="14"/>
      <c r="B128" s="15"/>
      <c r="C128" s="11"/>
      <c r="D128" s="7" t="s">
        <v>28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>
      <c r="A129" s="14"/>
      <c r="B129" s="15"/>
      <c r="C129" s="11"/>
      <c r="D129" s="7" t="s">
        <v>29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>
      <c r="A130" s="14"/>
      <c r="B130" s="15"/>
      <c r="C130" s="11"/>
      <c r="D130" s="7" t="s">
        <v>30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>
      <c r="A131" s="14"/>
      <c r="B131" s="15"/>
      <c r="C131" s="11"/>
      <c r="D131" s="7" t="s">
        <v>31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4"/>
      <c r="B132" s="15"/>
      <c r="C132" s="11"/>
      <c r="D132" s="6" t="s">
        <v>39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>
      <c r="A133" s="14"/>
      <c r="B133" s="15"/>
      <c r="C133" s="11"/>
      <c r="D133" s="6"/>
      <c r="E133" s="39"/>
      <c r="F133" s="40"/>
      <c r="G133" s="40"/>
      <c r="H133" s="40"/>
      <c r="I133" s="40"/>
      <c r="J133" s="40"/>
      <c r="K133" s="41"/>
      <c r="L133" s="40"/>
    </row>
    <row r="134" spans="1:12" ht="15">
      <c r="A134" s="16"/>
      <c r="B134" s="17"/>
      <c r="C134" s="8"/>
      <c r="D134" s="18" t="s">
        <v>32</v>
      </c>
      <c r="E134" s="9"/>
      <c r="F134" s="19">
        <f>SUM(F125:F133)</f>
        <v>0</v>
      </c>
      <c r="G134" s="19">
        <f t="shared" ref="G134:J134" si="25">SUM(G125:G133)</f>
        <v>0</v>
      </c>
      <c r="H134" s="19">
        <f t="shared" si="25"/>
        <v>0</v>
      </c>
      <c r="I134" s="19">
        <f t="shared" si="25"/>
        <v>0</v>
      </c>
      <c r="J134" s="19">
        <f t="shared" si="25"/>
        <v>0</v>
      </c>
      <c r="K134" s="25"/>
      <c r="L134" s="19">
        <f t="shared" ref="L134" si="26">SUM(L125:L133)</f>
        <v>0</v>
      </c>
    </row>
    <row r="135" spans="1:12" ht="15">
      <c r="A135" s="31">
        <f>A118</f>
        <v>2</v>
      </c>
      <c r="B135" s="31">
        <f>B118</f>
        <v>1</v>
      </c>
      <c r="C135" s="51" t="s">
        <v>4</v>
      </c>
      <c r="D135" s="52"/>
      <c r="E135" s="29"/>
      <c r="F135" s="30">
        <f>F124+F134</f>
        <v>540</v>
      </c>
      <c r="G135" s="30" t="s">
        <v>210</v>
      </c>
      <c r="H135" s="30" t="s">
        <v>209</v>
      </c>
      <c r="I135" s="30" t="s">
        <v>208</v>
      </c>
      <c r="J135" s="30" t="s">
        <v>207</v>
      </c>
      <c r="K135" s="30"/>
      <c r="L135" s="30">
        <f t="shared" ref="L135" si="27">L124+L134</f>
        <v>64.19</v>
      </c>
    </row>
    <row r="136" spans="1:12" ht="15">
      <c r="A136" s="20">
        <v>2</v>
      </c>
      <c r="B136" s="21">
        <v>2</v>
      </c>
      <c r="C136" s="22" t="s">
        <v>19</v>
      </c>
      <c r="D136" s="5" t="s">
        <v>20</v>
      </c>
      <c r="E136" s="36" t="s">
        <v>211</v>
      </c>
      <c r="F136" s="37">
        <v>160</v>
      </c>
      <c r="G136" s="37" t="s">
        <v>212</v>
      </c>
      <c r="H136" s="37" t="s">
        <v>213</v>
      </c>
      <c r="I136" s="37" t="s">
        <v>214</v>
      </c>
      <c r="J136" s="37">
        <v>299</v>
      </c>
      <c r="K136" s="38" t="s">
        <v>40</v>
      </c>
      <c r="L136" s="37"/>
    </row>
    <row r="137" spans="1:12" ht="15">
      <c r="A137" s="23"/>
      <c r="B137" s="15"/>
      <c r="C137" s="11"/>
      <c r="D137" s="6"/>
      <c r="E137" s="39"/>
      <c r="F137" s="40"/>
      <c r="G137" s="40"/>
      <c r="H137" s="40"/>
      <c r="I137" s="40"/>
      <c r="J137" s="40"/>
      <c r="K137" s="41"/>
      <c r="L137" s="40"/>
    </row>
    <row r="138" spans="1:12" ht="15">
      <c r="A138" s="23"/>
      <c r="B138" s="15"/>
      <c r="C138" s="11"/>
      <c r="D138" s="7" t="s">
        <v>21</v>
      </c>
      <c r="E138" s="39" t="s">
        <v>43</v>
      </c>
      <c r="F138" s="40">
        <v>208</v>
      </c>
      <c r="G138" s="40" t="s">
        <v>61</v>
      </c>
      <c r="H138" s="40" t="s">
        <v>61</v>
      </c>
      <c r="I138" s="40" t="s">
        <v>153</v>
      </c>
      <c r="J138" s="40">
        <v>32</v>
      </c>
      <c r="K138" s="41" t="s">
        <v>58</v>
      </c>
      <c r="L138" s="40"/>
    </row>
    <row r="139" spans="1:12" ht="15.75" customHeight="1">
      <c r="A139" s="23"/>
      <c r="B139" s="15"/>
      <c r="C139" s="11"/>
      <c r="D139" s="7" t="s">
        <v>22</v>
      </c>
      <c r="E139" s="39" t="s">
        <v>77</v>
      </c>
      <c r="F139" s="40">
        <v>40</v>
      </c>
      <c r="G139" s="40">
        <v>2.52</v>
      </c>
      <c r="H139" s="40">
        <v>0.36</v>
      </c>
      <c r="I139" s="40">
        <v>18.84</v>
      </c>
      <c r="J139" s="40">
        <v>91</v>
      </c>
      <c r="K139" s="41" t="s">
        <v>54</v>
      </c>
      <c r="L139" s="40"/>
    </row>
    <row r="140" spans="1:12" ht="15">
      <c r="A140" s="23"/>
      <c r="B140" s="15"/>
      <c r="C140" s="11"/>
      <c r="D140" s="7" t="s">
        <v>23</v>
      </c>
      <c r="E140" s="39" t="s">
        <v>100</v>
      </c>
      <c r="F140" s="40">
        <v>50</v>
      </c>
      <c r="G140" s="40" t="s">
        <v>85</v>
      </c>
      <c r="H140" s="40" t="s">
        <v>85</v>
      </c>
      <c r="I140" s="40" t="s">
        <v>86</v>
      </c>
      <c r="J140" s="40">
        <v>24</v>
      </c>
      <c r="K140" s="41" t="s">
        <v>102</v>
      </c>
      <c r="L140" s="40"/>
    </row>
    <row r="141" spans="1:12" ht="15">
      <c r="A141" s="23"/>
      <c r="B141" s="15"/>
      <c r="C141" s="11"/>
      <c r="D141" s="6" t="s">
        <v>25</v>
      </c>
      <c r="E141" s="39" t="s">
        <v>88</v>
      </c>
      <c r="F141" s="40">
        <v>60</v>
      </c>
      <c r="G141" s="40" t="s">
        <v>182</v>
      </c>
      <c r="H141" s="40" t="s">
        <v>109</v>
      </c>
      <c r="I141" s="40" t="s">
        <v>183</v>
      </c>
      <c r="J141" s="40">
        <v>53</v>
      </c>
      <c r="K141" s="41" t="s">
        <v>101</v>
      </c>
      <c r="L141" s="40"/>
    </row>
    <row r="142" spans="1:12" ht="15">
      <c r="A142" s="23"/>
      <c r="B142" s="15"/>
      <c r="C142" s="11"/>
      <c r="D142" s="6"/>
      <c r="E142" s="39"/>
      <c r="F142" s="40"/>
      <c r="G142" s="40"/>
      <c r="H142" s="40"/>
      <c r="I142" s="40"/>
      <c r="J142" s="40"/>
      <c r="K142" s="41"/>
      <c r="L142" s="40"/>
    </row>
    <row r="143" spans="1:12" ht="15">
      <c r="A143" s="24"/>
      <c r="B143" s="17"/>
      <c r="C143" s="8"/>
      <c r="D143" s="18" t="s">
        <v>32</v>
      </c>
      <c r="E143" s="9"/>
      <c r="F143" s="19">
        <v>518</v>
      </c>
      <c r="G143" s="19" t="s">
        <v>218</v>
      </c>
      <c r="H143" s="19" t="s">
        <v>217</v>
      </c>
      <c r="I143" s="19" t="s">
        <v>216</v>
      </c>
      <c r="J143" s="19" t="s">
        <v>215</v>
      </c>
      <c r="K143" s="25"/>
      <c r="L143" s="19">
        <v>64.19</v>
      </c>
    </row>
    <row r="144" spans="1:12" ht="15">
      <c r="A144" s="26">
        <f>A136</f>
        <v>2</v>
      </c>
      <c r="B144" s="13">
        <v>2</v>
      </c>
      <c r="C144" s="10" t="s">
        <v>24</v>
      </c>
      <c r="D144" s="7" t="s">
        <v>25</v>
      </c>
      <c r="E144" s="39"/>
      <c r="F144" s="40"/>
      <c r="G144" s="40"/>
      <c r="H144" s="40"/>
      <c r="I144" s="40"/>
      <c r="J144" s="40"/>
      <c r="K144" s="41"/>
      <c r="L144" s="40"/>
    </row>
    <row r="145" spans="1:12" ht="15">
      <c r="A145" s="23"/>
      <c r="B145" s="15"/>
      <c r="C145" s="11"/>
      <c r="D145" s="7" t="s">
        <v>26</v>
      </c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3"/>
      <c r="B146" s="15"/>
      <c r="C146" s="11"/>
      <c r="D146" s="7" t="s">
        <v>27</v>
      </c>
      <c r="E146" s="39"/>
      <c r="F146" s="40"/>
      <c r="G146" s="40"/>
      <c r="H146" s="40"/>
      <c r="I146" s="40"/>
      <c r="J146" s="40"/>
      <c r="K146" s="41"/>
      <c r="L146" s="40"/>
    </row>
    <row r="147" spans="1:12" ht="15">
      <c r="A147" s="23"/>
      <c r="B147" s="15"/>
      <c r="C147" s="11"/>
      <c r="D147" s="7" t="s">
        <v>28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3"/>
      <c r="B148" s="15"/>
      <c r="C148" s="11"/>
      <c r="D148" s="7" t="s">
        <v>29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>
      <c r="A149" s="23"/>
      <c r="B149" s="15"/>
      <c r="C149" s="11"/>
      <c r="D149" s="7" t="s">
        <v>30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>
      <c r="A150" s="23"/>
      <c r="B150" s="15"/>
      <c r="C150" s="11"/>
      <c r="D150" s="7" t="s">
        <v>31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3"/>
      <c r="B151" s="15"/>
      <c r="C151" s="11"/>
      <c r="D151" s="6"/>
      <c r="E151" s="39"/>
      <c r="F151" s="40"/>
      <c r="G151" s="40"/>
      <c r="H151" s="40"/>
      <c r="I151" s="40"/>
      <c r="J151" s="40"/>
      <c r="K151" s="41"/>
      <c r="L151" s="40"/>
    </row>
    <row r="152" spans="1:12" ht="15">
      <c r="A152" s="23"/>
      <c r="B152" s="15"/>
      <c r="C152" s="11"/>
      <c r="D152" s="6"/>
      <c r="E152" s="39"/>
      <c r="F152" s="40"/>
      <c r="G152" s="40"/>
      <c r="H152" s="40"/>
      <c r="I152" s="40"/>
      <c r="J152" s="40"/>
      <c r="K152" s="41"/>
      <c r="L152" s="40"/>
    </row>
    <row r="153" spans="1:12" ht="15">
      <c r="A153" s="24"/>
      <c r="B153" s="17"/>
      <c r="C153" s="8"/>
      <c r="D153" s="18" t="s">
        <v>32</v>
      </c>
      <c r="E153" s="9"/>
      <c r="F153" s="19">
        <f>SUM(F144:F152)</f>
        <v>0</v>
      </c>
      <c r="G153" s="19">
        <f t="shared" ref="G153:J153" si="28">SUM(G144:G152)</f>
        <v>0</v>
      </c>
      <c r="H153" s="19">
        <f t="shared" si="28"/>
        <v>0</v>
      </c>
      <c r="I153" s="19">
        <f t="shared" si="28"/>
        <v>0</v>
      </c>
      <c r="J153" s="19">
        <f t="shared" si="28"/>
        <v>0</v>
      </c>
      <c r="K153" s="25"/>
      <c r="L153" s="19">
        <f t="shared" ref="L153" si="29">SUM(L144:L152)</f>
        <v>0</v>
      </c>
    </row>
    <row r="154" spans="1:12" ht="15">
      <c r="A154" s="27">
        <f>A136</f>
        <v>2</v>
      </c>
      <c r="B154" s="28">
        <f>B136</f>
        <v>2</v>
      </c>
      <c r="C154" s="51" t="s">
        <v>4</v>
      </c>
      <c r="D154" s="52"/>
      <c r="E154" s="29"/>
      <c r="F154" s="30">
        <f>F143+F153</f>
        <v>518</v>
      </c>
      <c r="G154" s="30" t="s">
        <v>218</v>
      </c>
      <c r="H154" s="30" t="s">
        <v>217</v>
      </c>
      <c r="I154" s="30" t="s">
        <v>216</v>
      </c>
      <c r="J154" s="30" t="s">
        <v>215</v>
      </c>
      <c r="K154" s="30"/>
      <c r="L154" s="30">
        <f t="shared" ref="J154:L154" si="30">L143+L153</f>
        <v>64.19</v>
      </c>
    </row>
    <row r="155" spans="1:12" ht="25.5">
      <c r="A155" s="20">
        <v>2</v>
      </c>
      <c r="B155" s="21">
        <v>3</v>
      </c>
      <c r="C155" s="22" t="s">
        <v>19</v>
      </c>
      <c r="D155" s="5" t="s">
        <v>20</v>
      </c>
      <c r="E155" s="36" t="s">
        <v>219</v>
      </c>
      <c r="F155" s="37">
        <v>100</v>
      </c>
      <c r="G155" s="37" t="s">
        <v>221</v>
      </c>
      <c r="H155" s="37" t="s">
        <v>222</v>
      </c>
      <c r="I155" s="37" t="s">
        <v>223</v>
      </c>
      <c r="J155" s="37">
        <v>183</v>
      </c>
      <c r="K155" s="38" t="s">
        <v>224</v>
      </c>
      <c r="L155" s="37"/>
    </row>
    <row r="156" spans="1:12" ht="25.5">
      <c r="A156" s="23"/>
      <c r="B156" s="15"/>
      <c r="C156" s="11"/>
      <c r="D156" s="6" t="s">
        <v>20</v>
      </c>
      <c r="E156" s="39" t="s">
        <v>220</v>
      </c>
      <c r="F156" s="40">
        <v>140</v>
      </c>
      <c r="G156" s="40" t="s">
        <v>225</v>
      </c>
      <c r="H156" s="40" t="s">
        <v>226</v>
      </c>
      <c r="I156" s="40" t="s">
        <v>227</v>
      </c>
      <c r="J156" s="40">
        <v>134</v>
      </c>
      <c r="K156" s="41" t="s">
        <v>103</v>
      </c>
      <c r="L156" s="40"/>
    </row>
    <row r="157" spans="1:12" ht="15">
      <c r="A157" s="23"/>
      <c r="B157" s="15"/>
      <c r="C157" s="11"/>
      <c r="D157" s="7" t="s">
        <v>21</v>
      </c>
      <c r="E157" s="39" t="s">
        <v>51</v>
      </c>
      <c r="F157" s="56">
        <v>200</v>
      </c>
      <c r="G157" s="40" t="s">
        <v>52</v>
      </c>
      <c r="H157" s="40" t="s">
        <v>97</v>
      </c>
      <c r="I157" s="40" t="s">
        <v>228</v>
      </c>
      <c r="J157" s="40">
        <v>48</v>
      </c>
      <c r="K157" s="41" t="s">
        <v>40</v>
      </c>
      <c r="L157" s="40"/>
    </row>
    <row r="158" spans="1:12" ht="25.5">
      <c r="A158" s="23"/>
      <c r="B158" s="15"/>
      <c r="C158" s="11"/>
      <c r="D158" s="7" t="s">
        <v>22</v>
      </c>
      <c r="E158" s="39" t="s">
        <v>92</v>
      </c>
      <c r="F158" s="40">
        <v>40</v>
      </c>
      <c r="G158" s="40">
        <v>2.52</v>
      </c>
      <c r="H158" s="40">
        <v>0.36</v>
      </c>
      <c r="I158" s="40">
        <v>18.84</v>
      </c>
      <c r="J158" s="40">
        <v>91</v>
      </c>
      <c r="K158" s="41" t="s">
        <v>54</v>
      </c>
      <c r="L158" s="40"/>
    </row>
    <row r="159" spans="1:12" ht="15">
      <c r="A159" s="23"/>
      <c r="B159" s="15"/>
      <c r="C159" s="11"/>
      <c r="D159" s="6" t="s">
        <v>25</v>
      </c>
      <c r="E159" s="39" t="s">
        <v>104</v>
      </c>
      <c r="F159" s="40">
        <v>60</v>
      </c>
      <c r="G159" s="40" t="s">
        <v>105</v>
      </c>
      <c r="H159" s="40" t="s">
        <v>229</v>
      </c>
      <c r="I159" s="40" t="s">
        <v>106</v>
      </c>
      <c r="J159" s="40">
        <v>56</v>
      </c>
      <c r="K159" s="41" t="s">
        <v>107</v>
      </c>
      <c r="L159" s="40"/>
    </row>
    <row r="160" spans="1:12" ht="15">
      <c r="A160" s="23"/>
      <c r="B160" s="15"/>
      <c r="C160" s="11"/>
      <c r="D160" s="6"/>
      <c r="E160" s="39"/>
      <c r="F160" s="40"/>
      <c r="G160" s="40"/>
      <c r="H160" s="40"/>
      <c r="I160" s="40"/>
      <c r="J160" s="40"/>
      <c r="K160" s="41"/>
      <c r="L160" s="40"/>
    </row>
    <row r="161" spans="1:12" ht="15">
      <c r="A161" s="24"/>
      <c r="B161" s="17"/>
      <c r="C161" s="8"/>
      <c r="D161" s="18" t="s">
        <v>32</v>
      </c>
      <c r="E161" s="9"/>
      <c r="F161" s="19">
        <v>540</v>
      </c>
      <c r="G161" s="19" t="s">
        <v>233</v>
      </c>
      <c r="H161" s="19" t="s">
        <v>232</v>
      </c>
      <c r="I161" s="19" t="s">
        <v>231</v>
      </c>
      <c r="J161" s="19" t="s">
        <v>230</v>
      </c>
      <c r="K161" s="25"/>
      <c r="L161" s="19">
        <v>64.19</v>
      </c>
    </row>
    <row r="162" spans="1:12" ht="15">
      <c r="A162" s="26">
        <f>A155</f>
        <v>2</v>
      </c>
      <c r="B162" s="13">
        <f>B155</f>
        <v>3</v>
      </c>
      <c r="C162" s="10" t="s">
        <v>24</v>
      </c>
      <c r="D162" s="7" t="s">
        <v>25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>
      <c r="A163" s="23"/>
      <c r="B163" s="15"/>
      <c r="C163" s="11"/>
      <c r="D163" s="7" t="s">
        <v>26</v>
      </c>
      <c r="E163" s="39"/>
      <c r="F163" s="40"/>
      <c r="G163" s="40"/>
      <c r="H163" s="40"/>
      <c r="I163" s="40"/>
      <c r="J163" s="40"/>
      <c r="K163" s="41"/>
      <c r="L163" s="40"/>
    </row>
    <row r="164" spans="1:12" ht="15">
      <c r="A164" s="23"/>
      <c r="B164" s="15"/>
      <c r="C164" s="11"/>
      <c r="D164" s="7" t="s">
        <v>27</v>
      </c>
      <c r="E164" s="39"/>
      <c r="F164" s="40"/>
      <c r="G164" s="40"/>
      <c r="H164" s="40"/>
      <c r="I164" s="40"/>
      <c r="J164" s="40"/>
      <c r="K164" s="41"/>
      <c r="L164" s="40"/>
    </row>
    <row r="165" spans="1:12" ht="15">
      <c r="A165" s="23"/>
      <c r="B165" s="15"/>
      <c r="C165" s="11"/>
      <c r="D165" s="7" t="s">
        <v>28</v>
      </c>
      <c r="E165" s="39"/>
      <c r="F165" s="40"/>
      <c r="G165" s="40"/>
      <c r="H165" s="40"/>
      <c r="I165" s="40"/>
      <c r="J165" s="40"/>
      <c r="K165" s="41"/>
      <c r="L165" s="40"/>
    </row>
    <row r="166" spans="1:12" ht="15">
      <c r="A166" s="23"/>
      <c r="B166" s="15"/>
      <c r="C166" s="11"/>
      <c r="D166" s="7" t="s">
        <v>29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>
      <c r="A167" s="23"/>
      <c r="B167" s="15"/>
      <c r="C167" s="11"/>
      <c r="D167" s="7" t="s">
        <v>30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>
      <c r="A168" s="23"/>
      <c r="B168" s="15"/>
      <c r="C168" s="11"/>
      <c r="D168" s="7" t="s">
        <v>31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>
      <c r="A169" s="23"/>
      <c r="B169" s="15"/>
      <c r="C169" s="11"/>
      <c r="D169" s="6"/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3"/>
      <c r="B170" s="15"/>
      <c r="C170" s="11"/>
      <c r="D170" s="6"/>
      <c r="E170" s="39"/>
      <c r="F170" s="40"/>
      <c r="G170" s="40"/>
      <c r="H170" s="40"/>
      <c r="I170" s="40"/>
      <c r="J170" s="40"/>
      <c r="K170" s="41"/>
      <c r="L170" s="40"/>
    </row>
    <row r="171" spans="1:12" ht="15">
      <c r="A171" s="24"/>
      <c r="B171" s="17"/>
      <c r="C171" s="8"/>
      <c r="D171" s="18" t="s">
        <v>32</v>
      </c>
      <c r="E171" s="9"/>
      <c r="F171" s="19">
        <f>SUM(F162:F170)</f>
        <v>0</v>
      </c>
      <c r="G171" s="19">
        <f t="shared" ref="G171:J171" si="31">SUM(G162:G170)</f>
        <v>0</v>
      </c>
      <c r="H171" s="19">
        <f t="shared" si="31"/>
        <v>0</v>
      </c>
      <c r="I171" s="19">
        <f t="shared" si="31"/>
        <v>0</v>
      </c>
      <c r="J171" s="19">
        <f t="shared" si="31"/>
        <v>0</v>
      </c>
      <c r="K171" s="25"/>
      <c r="L171" s="19">
        <f t="shared" ref="L171" si="32">SUM(L162:L170)</f>
        <v>0</v>
      </c>
    </row>
    <row r="172" spans="1:12" ht="15">
      <c r="A172" s="27">
        <f>A155</f>
        <v>2</v>
      </c>
      <c r="B172" s="28">
        <f>B155</f>
        <v>3</v>
      </c>
      <c r="C172" s="51" t="s">
        <v>4</v>
      </c>
      <c r="D172" s="52"/>
      <c r="E172" s="29"/>
      <c r="F172" s="30">
        <f>F161+F171</f>
        <v>540</v>
      </c>
      <c r="G172" s="30" t="s">
        <v>233</v>
      </c>
      <c r="H172" s="30" t="s">
        <v>232</v>
      </c>
      <c r="I172" s="30" t="s">
        <v>231</v>
      </c>
      <c r="J172" s="30" t="s">
        <v>230</v>
      </c>
      <c r="K172" s="30"/>
      <c r="L172" s="30">
        <f t="shared" ref="J172:L172" si="33">L161+L171</f>
        <v>64.19</v>
      </c>
    </row>
    <row r="173" spans="1:12" ht="15">
      <c r="A173" s="20">
        <v>2</v>
      </c>
      <c r="B173" s="21">
        <v>4</v>
      </c>
      <c r="C173" s="22" t="s">
        <v>19</v>
      </c>
      <c r="D173" s="5" t="s">
        <v>20</v>
      </c>
      <c r="E173" s="36" t="s">
        <v>45</v>
      </c>
      <c r="F173" s="37">
        <v>160</v>
      </c>
      <c r="G173" s="57" t="s">
        <v>234</v>
      </c>
      <c r="H173" s="57" t="s">
        <v>235</v>
      </c>
      <c r="I173" s="57" t="s">
        <v>236</v>
      </c>
      <c r="J173" s="37">
        <v>298</v>
      </c>
      <c r="K173" s="38" t="s">
        <v>38</v>
      </c>
      <c r="L173" s="37"/>
    </row>
    <row r="174" spans="1:12" ht="1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3"/>
      <c r="B175" s="15"/>
      <c r="C175" s="11"/>
      <c r="D175" s="7" t="s">
        <v>21</v>
      </c>
      <c r="E175" s="39" t="s">
        <v>60</v>
      </c>
      <c r="F175" s="40">
        <v>211</v>
      </c>
      <c r="G175" s="58" t="s">
        <v>137</v>
      </c>
      <c r="H175" s="58" t="s">
        <v>61</v>
      </c>
      <c r="I175" s="58" t="s">
        <v>138</v>
      </c>
      <c r="J175" s="40">
        <v>33</v>
      </c>
      <c r="K175" s="41" t="s">
        <v>59</v>
      </c>
      <c r="L175" s="40"/>
    </row>
    <row r="176" spans="1:12" ht="25.5">
      <c r="A176" s="23"/>
      <c r="B176" s="15"/>
      <c r="C176" s="11"/>
      <c r="D176" s="7" t="s">
        <v>22</v>
      </c>
      <c r="E176" s="39" t="s">
        <v>92</v>
      </c>
      <c r="F176" s="40">
        <v>40</v>
      </c>
      <c r="G176" s="40">
        <v>2.52</v>
      </c>
      <c r="H176" s="40">
        <v>0.36</v>
      </c>
      <c r="I176" s="58" t="s">
        <v>95</v>
      </c>
      <c r="J176" s="40">
        <v>91</v>
      </c>
      <c r="K176" s="41" t="s">
        <v>54</v>
      </c>
      <c r="L176" s="40"/>
    </row>
    <row r="177" spans="1:12" ht="15">
      <c r="A177" s="23"/>
      <c r="B177" s="15"/>
      <c r="C177" s="11"/>
      <c r="D177" s="7" t="s">
        <v>25</v>
      </c>
      <c r="E177" s="39" t="s">
        <v>63</v>
      </c>
      <c r="F177" s="40">
        <v>60</v>
      </c>
      <c r="G177" s="58" t="s">
        <v>237</v>
      </c>
      <c r="H177" s="58" t="s">
        <v>129</v>
      </c>
      <c r="I177" s="58" t="s">
        <v>140</v>
      </c>
      <c r="J177" s="40">
        <v>58</v>
      </c>
      <c r="K177" s="41" t="s">
        <v>59</v>
      </c>
      <c r="L177" s="40"/>
    </row>
    <row r="178" spans="1:12" ht="15">
      <c r="A178" s="23"/>
      <c r="B178" s="15"/>
      <c r="C178" s="11"/>
      <c r="D178" s="6" t="s">
        <v>64</v>
      </c>
      <c r="E178" s="39" t="s">
        <v>65</v>
      </c>
      <c r="F178" s="40">
        <v>30</v>
      </c>
      <c r="G178" s="58" t="s">
        <v>66</v>
      </c>
      <c r="H178" s="58" t="s">
        <v>67</v>
      </c>
      <c r="I178" s="58" t="s">
        <v>141</v>
      </c>
      <c r="J178" s="40">
        <v>134</v>
      </c>
      <c r="K178" s="41"/>
      <c r="L178" s="40"/>
    </row>
    <row r="179" spans="1:12" ht="15">
      <c r="A179" s="23"/>
      <c r="B179" s="15"/>
      <c r="C179" s="11"/>
      <c r="D179" s="6"/>
      <c r="E179" s="39"/>
      <c r="F179" s="40"/>
      <c r="G179" s="40"/>
      <c r="H179" s="40"/>
      <c r="I179" s="40"/>
      <c r="J179" s="40"/>
      <c r="K179" s="41"/>
      <c r="L179" s="40"/>
    </row>
    <row r="180" spans="1:12" ht="15.75" customHeight="1">
      <c r="A180" s="24"/>
      <c r="B180" s="17"/>
      <c r="C180" s="8"/>
      <c r="D180" s="18" t="s">
        <v>32</v>
      </c>
      <c r="E180" s="9"/>
      <c r="F180" s="19">
        <v>501</v>
      </c>
      <c r="G180" s="59" t="s">
        <v>241</v>
      </c>
      <c r="H180" s="59" t="s">
        <v>240</v>
      </c>
      <c r="I180" s="59" t="s">
        <v>239</v>
      </c>
      <c r="J180" s="59" t="s">
        <v>238</v>
      </c>
      <c r="K180" s="25"/>
      <c r="L180" s="19">
        <v>64.19</v>
      </c>
    </row>
    <row r="181" spans="1:12" ht="15">
      <c r="A181" s="26">
        <f>A173</f>
        <v>2</v>
      </c>
      <c r="B181" s="13">
        <f>B173</f>
        <v>4</v>
      </c>
      <c r="C181" s="10" t="s">
        <v>24</v>
      </c>
      <c r="D181" s="7" t="s">
        <v>25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>
      <c r="A182" s="23"/>
      <c r="B182" s="15"/>
      <c r="C182" s="11"/>
      <c r="D182" s="7" t="s">
        <v>26</v>
      </c>
      <c r="E182" s="39"/>
      <c r="F182" s="40"/>
      <c r="G182" s="40"/>
      <c r="H182" s="40"/>
      <c r="I182" s="40"/>
      <c r="J182" s="40"/>
      <c r="K182" s="41"/>
      <c r="L182" s="40"/>
    </row>
    <row r="183" spans="1:12" ht="15">
      <c r="A183" s="23"/>
      <c r="B183" s="15"/>
      <c r="C183" s="11"/>
      <c r="D183" s="7" t="s">
        <v>27</v>
      </c>
      <c r="E183" s="39"/>
      <c r="F183" s="40"/>
      <c r="G183" s="40"/>
      <c r="H183" s="40"/>
      <c r="I183" s="40"/>
      <c r="J183" s="40"/>
      <c r="K183" s="41"/>
      <c r="L183" s="40"/>
    </row>
    <row r="184" spans="1:12" ht="15">
      <c r="A184" s="23"/>
      <c r="B184" s="15"/>
      <c r="C184" s="11"/>
      <c r="D184" s="7" t="s">
        <v>28</v>
      </c>
      <c r="E184" s="39"/>
      <c r="F184" s="40"/>
      <c r="G184" s="40"/>
      <c r="H184" s="40"/>
      <c r="I184" s="40"/>
      <c r="J184" s="40"/>
      <c r="K184" s="41"/>
      <c r="L184" s="40"/>
    </row>
    <row r="185" spans="1:12" ht="15">
      <c r="A185" s="23"/>
      <c r="B185" s="15"/>
      <c r="C185" s="11"/>
      <c r="D185" s="7" t="s">
        <v>29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3"/>
      <c r="B186" s="15"/>
      <c r="C186" s="11"/>
      <c r="D186" s="7" t="s">
        <v>30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>
      <c r="A187" s="23"/>
      <c r="B187" s="15"/>
      <c r="C187" s="11"/>
      <c r="D187" s="7" t="s">
        <v>31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>
      <c r="A188" s="23"/>
      <c r="B188" s="15"/>
      <c r="C188" s="11"/>
      <c r="D188" s="6"/>
      <c r="E188" s="39"/>
      <c r="F188" s="40"/>
      <c r="G188" s="40"/>
      <c r="H188" s="40"/>
      <c r="I188" s="40"/>
      <c r="J188" s="40"/>
      <c r="K188" s="41"/>
      <c r="L188" s="40"/>
    </row>
    <row r="189" spans="1:12" ht="15">
      <c r="A189" s="23"/>
      <c r="B189" s="15"/>
      <c r="C189" s="11"/>
      <c r="D189" s="6"/>
      <c r="E189" s="39"/>
      <c r="F189" s="40"/>
      <c r="G189" s="40"/>
      <c r="H189" s="40"/>
      <c r="I189" s="40"/>
      <c r="J189" s="40"/>
      <c r="K189" s="41"/>
      <c r="L189" s="40"/>
    </row>
    <row r="190" spans="1:12" ht="15">
      <c r="A190" s="24"/>
      <c r="B190" s="17"/>
      <c r="C190" s="8"/>
      <c r="D190" s="18" t="s">
        <v>32</v>
      </c>
      <c r="E190" s="9"/>
      <c r="F190" s="19">
        <f>SUM(F181:F189)</f>
        <v>0</v>
      </c>
      <c r="G190" s="19">
        <f t="shared" ref="G190:J190" si="34">SUM(G181:G189)</f>
        <v>0</v>
      </c>
      <c r="H190" s="19">
        <f t="shared" si="34"/>
        <v>0</v>
      </c>
      <c r="I190" s="19">
        <f t="shared" si="34"/>
        <v>0</v>
      </c>
      <c r="J190" s="19">
        <f t="shared" si="34"/>
        <v>0</v>
      </c>
      <c r="K190" s="25"/>
      <c r="L190" s="19">
        <f t="shared" ref="L190" si="35">SUM(L181:L189)</f>
        <v>0</v>
      </c>
    </row>
    <row r="191" spans="1:12" ht="15.75" thickBot="1">
      <c r="A191" s="27">
        <f>A173</f>
        <v>2</v>
      </c>
      <c r="B191" s="28">
        <f>B173</f>
        <v>4</v>
      </c>
      <c r="C191" s="51" t="s">
        <v>4</v>
      </c>
      <c r="D191" s="52"/>
      <c r="E191" s="29"/>
      <c r="F191" s="30">
        <f>F180+F190</f>
        <v>501</v>
      </c>
      <c r="G191" s="60" t="s">
        <v>241</v>
      </c>
      <c r="H191" s="60" t="s">
        <v>240</v>
      </c>
      <c r="I191" s="60" t="s">
        <v>239</v>
      </c>
      <c r="J191" s="60" t="s">
        <v>238</v>
      </c>
      <c r="K191" s="30"/>
      <c r="L191" s="30">
        <f t="shared" ref="J191:L191" si="36">L180+L190</f>
        <v>64.19</v>
      </c>
    </row>
    <row r="192" spans="1:12" s="48" customFormat="1" ht="15">
      <c r="A192" s="20">
        <v>2</v>
      </c>
      <c r="B192" s="21">
        <v>5</v>
      </c>
      <c r="C192" s="22" t="s">
        <v>19</v>
      </c>
      <c r="D192" s="5" t="s">
        <v>20</v>
      </c>
      <c r="E192" s="61" t="s">
        <v>44</v>
      </c>
      <c r="F192" s="37">
        <v>90</v>
      </c>
      <c r="G192" s="57" t="s">
        <v>177</v>
      </c>
      <c r="H192" s="57" t="s">
        <v>178</v>
      </c>
      <c r="I192" s="57" t="s">
        <v>179</v>
      </c>
      <c r="J192" s="37">
        <v>123</v>
      </c>
      <c r="K192" s="63" t="s">
        <v>59</v>
      </c>
      <c r="L192" s="37"/>
    </row>
    <row r="193" spans="1:12" s="48" customFormat="1" ht="25.5">
      <c r="A193" s="23"/>
      <c r="B193" s="15"/>
      <c r="C193" s="11"/>
      <c r="D193" s="6" t="s">
        <v>20</v>
      </c>
      <c r="E193" s="62" t="s">
        <v>242</v>
      </c>
      <c r="F193" s="40">
        <v>145</v>
      </c>
      <c r="G193" s="58" t="s">
        <v>81</v>
      </c>
      <c r="H193" s="58" t="s">
        <v>82</v>
      </c>
      <c r="I193" s="58" t="s">
        <v>83</v>
      </c>
      <c r="J193" s="40">
        <v>169</v>
      </c>
      <c r="K193" s="41" t="s">
        <v>110</v>
      </c>
      <c r="L193" s="40"/>
    </row>
    <row r="194" spans="1:12" ht="13.5" customHeight="1">
      <c r="A194" s="23"/>
      <c r="B194" s="15"/>
      <c r="C194" s="11"/>
      <c r="D194" s="7" t="s">
        <v>21</v>
      </c>
      <c r="E194" s="62" t="s">
        <v>43</v>
      </c>
      <c r="F194" s="40">
        <v>208</v>
      </c>
      <c r="G194" s="58" t="s">
        <v>61</v>
      </c>
      <c r="H194" s="58" t="s">
        <v>91</v>
      </c>
      <c r="I194" s="58" t="s">
        <v>153</v>
      </c>
      <c r="J194" s="40">
        <v>32</v>
      </c>
      <c r="K194" s="64" t="s">
        <v>59</v>
      </c>
      <c r="L194" s="40"/>
    </row>
    <row r="195" spans="1:12" ht="25.5">
      <c r="A195" s="23"/>
      <c r="B195" s="15"/>
      <c r="C195" s="11"/>
      <c r="D195" s="7" t="s">
        <v>22</v>
      </c>
      <c r="E195" s="39" t="s">
        <v>92</v>
      </c>
      <c r="F195" s="40">
        <v>40</v>
      </c>
      <c r="G195" s="40">
        <v>2.52</v>
      </c>
      <c r="H195" s="40">
        <v>0.36</v>
      </c>
      <c r="I195" s="40">
        <v>18.84</v>
      </c>
      <c r="J195" s="40">
        <v>91</v>
      </c>
      <c r="K195" s="41" t="s">
        <v>54</v>
      </c>
      <c r="L195" s="40"/>
    </row>
    <row r="196" spans="1:12" ht="15">
      <c r="A196" s="23"/>
      <c r="B196" s="15"/>
      <c r="C196" s="11"/>
      <c r="D196" s="7" t="s">
        <v>25</v>
      </c>
      <c r="E196" s="39" t="s">
        <v>88</v>
      </c>
      <c r="F196" s="40">
        <v>60</v>
      </c>
      <c r="G196" s="58" t="s">
        <v>182</v>
      </c>
      <c r="H196" s="58" t="s">
        <v>109</v>
      </c>
      <c r="I196" s="58" t="s">
        <v>183</v>
      </c>
      <c r="J196" s="40">
        <v>53</v>
      </c>
      <c r="K196" s="41" t="s">
        <v>101</v>
      </c>
      <c r="L196" s="40"/>
    </row>
    <row r="197" spans="1:12" ht="15">
      <c r="A197" s="23"/>
      <c r="B197" s="15"/>
      <c r="C197" s="11"/>
      <c r="D197" s="6" t="s">
        <v>64</v>
      </c>
      <c r="E197" s="39" t="s">
        <v>111</v>
      </c>
      <c r="F197" s="40">
        <v>15</v>
      </c>
      <c r="G197" s="40" t="s">
        <v>112</v>
      </c>
      <c r="H197" s="40" t="s">
        <v>113</v>
      </c>
      <c r="I197" s="58" t="s">
        <v>243</v>
      </c>
      <c r="J197" s="40">
        <v>79</v>
      </c>
      <c r="K197" s="41" t="s">
        <v>114</v>
      </c>
      <c r="L197" s="40"/>
    </row>
    <row r="198" spans="1:12" ht="15">
      <c r="A198" s="23"/>
      <c r="B198" s="15"/>
      <c r="C198" s="11"/>
      <c r="D198" s="6"/>
      <c r="E198" s="39"/>
      <c r="F198" s="40"/>
      <c r="G198" s="40"/>
      <c r="H198" s="40"/>
      <c r="I198" s="40"/>
      <c r="J198" s="40"/>
      <c r="K198" s="41"/>
      <c r="L198" s="40"/>
    </row>
    <row r="199" spans="1:12" ht="15">
      <c r="A199" s="24"/>
      <c r="B199" s="17"/>
      <c r="C199" s="8"/>
      <c r="D199" s="18" t="s">
        <v>32</v>
      </c>
      <c r="E199" s="9"/>
      <c r="F199" s="19">
        <v>558</v>
      </c>
      <c r="G199" s="59" t="s">
        <v>246</v>
      </c>
      <c r="H199" s="59" t="s">
        <v>174</v>
      </c>
      <c r="I199" s="59" t="s">
        <v>245</v>
      </c>
      <c r="J199" s="59" t="s">
        <v>244</v>
      </c>
      <c r="K199" s="25"/>
      <c r="L199" s="19">
        <v>64.19</v>
      </c>
    </row>
    <row r="200" spans="1:12" ht="15">
      <c r="A200" s="26">
        <f>A192</f>
        <v>2</v>
      </c>
      <c r="B200" s="13">
        <f>B192</f>
        <v>5</v>
      </c>
      <c r="C200" s="10" t="s">
        <v>24</v>
      </c>
      <c r="D200" s="7" t="s">
        <v>25</v>
      </c>
      <c r="E200" s="39"/>
      <c r="F200" s="40"/>
      <c r="G200" s="40"/>
      <c r="H200" s="40"/>
      <c r="I200" s="40"/>
      <c r="J200" s="40"/>
      <c r="K200" s="41"/>
      <c r="L200" s="40"/>
    </row>
    <row r="201" spans="1:12" ht="15">
      <c r="A201" s="23"/>
      <c r="B201" s="15"/>
      <c r="C201" s="11"/>
      <c r="D201" s="7" t="s">
        <v>26</v>
      </c>
      <c r="E201" s="39"/>
      <c r="F201" s="40"/>
      <c r="G201" s="40"/>
      <c r="H201" s="40"/>
      <c r="I201" s="40"/>
      <c r="J201" s="40"/>
      <c r="K201" s="41"/>
      <c r="L201" s="40"/>
    </row>
    <row r="202" spans="1:12" ht="15">
      <c r="A202" s="23"/>
      <c r="B202" s="15"/>
      <c r="C202" s="11"/>
      <c r="D202" s="7" t="s">
        <v>27</v>
      </c>
      <c r="E202" s="39"/>
      <c r="F202" s="40"/>
      <c r="G202" s="40"/>
      <c r="H202" s="40"/>
      <c r="I202" s="40"/>
      <c r="J202" s="40"/>
      <c r="K202" s="41"/>
      <c r="L202" s="40"/>
    </row>
    <row r="203" spans="1:12" ht="15">
      <c r="A203" s="23"/>
      <c r="B203" s="15"/>
      <c r="C203" s="11"/>
      <c r="D203" s="7" t="s">
        <v>28</v>
      </c>
      <c r="E203" s="39"/>
      <c r="F203" s="40"/>
      <c r="G203" s="40"/>
      <c r="H203" s="40"/>
      <c r="I203" s="40"/>
      <c r="J203" s="40"/>
      <c r="K203" s="41"/>
      <c r="L203" s="40"/>
    </row>
    <row r="204" spans="1:12" ht="15">
      <c r="A204" s="23"/>
      <c r="B204" s="15"/>
      <c r="C204" s="11"/>
      <c r="D204" s="7" t="s">
        <v>29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>
      <c r="A205" s="23"/>
      <c r="B205" s="15"/>
      <c r="C205" s="11"/>
      <c r="D205" s="7" t="s">
        <v>30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>
      <c r="A206" s="23"/>
      <c r="B206" s="15"/>
      <c r="C206" s="11"/>
      <c r="D206" s="7" t="s">
        <v>31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>
      <c r="A207" s="23"/>
      <c r="B207" s="15"/>
      <c r="C207" s="11"/>
      <c r="D207" s="6"/>
      <c r="E207" s="39"/>
      <c r="F207" s="40"/>
      <c r="G207" s="40"/>
      <c r="H207" s="40"/>
      <c r="I207" s="40"/>
      <c r="J207" s="40"/>
      <c r="K207" s="41"/>
      <c r="L207" s="40"/>
    </row>
    <row r="208" spans="1:12" ht="15">
      <c r="A208" s="23"/>
      <c r="B208" s="15"/>
      <c r="C208" s="11"/>
      <c r="D208" s="6"/>
      <c r="E208" s="39"/>
      <c r="F208" s="40"/>
      <c r="G208" s="40"/>
      <c r="H208" s="40"/>
      <c r="I208" s="40"/>
      <c r="J208" s="40"/>
      <c r="K208" s="41"/>
      <c r="L208" s="40"/>
    </row>
    <row r="209" spans="1:12" ht="15">
      <c r="A209" s="24"/>
      <c r="B209" s="17"/>
      <c r="C209" s="8"/>
      <c r="D209" s="18" t="s">
        <v>32</v>
      </c>
      <c r="E209" s="9"/>
      <c r="F209" s="19">
        <f>SUM(F200:F208)</f>
        <v>0</v>
      </c>
      <c r="G209" s="19">
        <f t="shared" ref="G209:J209" si="37">SUM(G200:G208)</f>
        <v>0</v>
      </c>
      <c r="H209" s="19">
        <f t="shared" si="37"/>
        <v>0</v>
      </c>
      <c r="I209" s="19">
        <f t="shared" si="37"/>
        <v>0</v>
      </c>
      <c r="J209" s="19">
        <f t="shared" si="37"/>
        <v>0</v>
      </c>
      <c r="K209" s="25"/>
      <c r="L209" s="19">
        <f t="shared" ref="L209" si="38">SUM(L200:L208)</f>
        <v>0</v>
      </c>
    </row>
    <row r="210" spans="1:12" ht="15.75" thickBot="1">
      <c r="A210" s="27">
        <f>A192</f>
        <v>2</v>
      </c>
      <c r="B210" s="28">
        <f>B192</f>
        <v>5</v>
      </c>
      <c r="C210" s="51" t="s">
        <v>4</v>
      </c>
      <c r="D210" s="52"/>
      <c r="E210" s="29"/>
      <c r="F210" s="30">
        <f>F199+F209</f>
        <v>558</v>
      </c>
      <c r="G210" s="60" t="s">
        <v>246</v>
      </c>
      <c r="H210" s="60" t="s">
        <v>174</v>
      </c>
      <c r="I210" s="60" t="s">
        <v>245</v>
      </c>
      <c r="J210" s="60" t="s">
        <v>244</v>
      </c>
      <c r="K210" s="30"/>
      <c r="L210" s="30">
        <f t="shared" ref="L210" si="39">L199+L209</f>
        <v>64.19</v>
      </c>
    </row>
    <row r="211" spans="1:12" ht="15">
      <c r="A211" s="14">
        <v>2</v>
      </c>
      <c r="B211" s="15">
        <v>6</v>
      </c>
      <c r="C211" s="22" t="s">
        <v>19</v>
      </c>
      <c r="D211" s="5" t="s">
        <v>20</v>
      </c>
      <c r="E211" s="61" t="s">
        <v>247</v>
      </c>
      <c r="F211" s="37">
        <v>185</v>
      </c>
      <c r="G211" s="57" t="s">
        <v>248</v>
      </c>
      <c r="H211" s="57" t="s">
        <v>249</v>
      </c>
      <c r="I211" s="57" t="s">
        <v>90</v>
      </c>
      <c r="J211" s="37">
        <v>351</v>
      </c>
      <c r="K211" s="38" t="s">
        <v>108</v>
      </c>
      <c r="L211" s="37"/>
    </row>
    <row r="212" spans="1:12" ht="15">
      <c r="A212" s="14"/>
      <c r="B212" s="15"/>
      <c r="C212" s="11"/>
      <c r="D212" s="6"/>
      <c r="E212" s="39"/>
      <c r="F212" s="40"/>
      <c r="G212" s="40"/>
      <c r="H212" s="40"/>
      <c r="I212" s="40"/>
      <c r="J212" s="40"/>
      <c r="K212" s="41"/>
      <c r="L212" s="40"/>
    </row>
    <row r="213" spans="1:12" ht="15">
      <c r="A213" s="14"/>
      <c r="B213" s="15"/>
      <c r="C213" s="11"/>
      <c r="D213" s="7" t="s">
        <v>21</v>
      </c>
      <c r="E213" s="39" t="s">
        <v>43</v>
      </c>
      <c r="F213" s="40">
        <v>208</v>
      </c>
      <c r="G213" s="40" t="s">
        <v>61</v>
      </c>
      <c r="H213" s="40" t="s">
        <v>91</v>
      </c>
      <c r="I213" s="58" t="s">
        <v>153</v>
      </c>
      <c r="J213" s="40">
        <v>32</v>
      </c>
      <c r="K213" s="41" t="s">
        <v>59</v>
      </c>
      <c r="L213" s="40"/>
    </row>
    <row r="214" spans="1:12" ht="25.5">
      <c r="A214" s="14"/>
      <c r="B214" s="15"/>
      <c r="C214" s="11"/>
      <c r="D214" s="7" t="s">
        <v>22</v>
      </c>
      <c r="E214" s="39" t="s">
        <v>92</v>
      </c>
      <c r="F214" s="40">
        <v>40</v>
      </c>
      <c r="G214" s="40">
        <v>2.52</v>
      </c>
      <c r="H214" s="40">
        <v>0.36</v>
      </c>
      <c r="I214" s="40">
        <v>18.84</v>
      </c>
      <c r="J214" s="40">
        <v>91</v>
      </c>
      <c r="K214" s="41" t="s">
        <v>54</v>
      </c>
      <c r="L214" s="40"/>
    </row>
    <row r="215" spans="1:12" ht="15">
      <c r="A215" s="14"/>
      <c r="B215" s="15"/>
      <c r="C215" s="11"/>
      <c r="D215" s="7" t="s">
        <v>25</v>
      </c>
      <c r="E215" s="39" t="s">
        <v>96</v>
      </c>
      <c r="F215" s="40">
        <v>60</v>
      </c>
      <c r="G215" s="58" t="s">
        <v>192</v>
      </c>
      <c r="H215" s="58" t="s">
        <v>109</v>
      </c>
      <c r="I215" s="58" t="s">
        <v>193</v>
      </c>
      <c r="J215" s="40">
        <v>37</v>
      </c>
      <c r="K215" s="41" t="s">
        <v>115</v>
      </c>
      <c r="L215" s="40"/>
    </row>
    <row r="216" spans="1:12" ht="15">
      <c r="A216" s="14"/>
      <c r="B216" s="15"/>
      <c r="C216" s="11"/>
      <c r="D216" s="49"/>
      <c r="E216" s="39" t="s">
        <v>65</v>
      </c>
      <c r="F216" s="40">
        <v>15</v>
      </c>
      <c r="G216" s="58" t="s">
        <v>194</v>
      </c>
      <c r="H216" s="58" t="s">
        <v>66</v>
      </c>
      <c r="I216" s="58" t="s">
        <v>195</v>
      </c>
      <c r="J216" s="40">
        <v>67</v>
      </c>
      <c r="K216" s="41"/>
      <c r="L216" s="40"/>
    </row>
    <row r="217" spans="1:12" ht="15">
      <c r="A217" s="14"/>
      <c r="B217" s="15"/>
      <c r="C217" s="11"/>
      <c r="D217" s="6"/>
      <c r="E217" s="39"/>
      <c r="F217" s="40"/>
      <c r="G217" s="40"/>
      <c r="H217" s="40"/>
      <c r="I217" s="40"/>
      <c r="J217" s="40"/>
      <c r="K217" s="41"/>
      <c r="L217" s="40"/>
    </row>
    <row r="218" spans="1:12" ht="15">
      <c r="A218" s="16"/>
      <c r="B218" s="17"/>
      <c r="C218" s="8"/>
      <c r="D218" s="18" t="s">
        <v>32</v>
      </c>
      <c r="E218" s="9"/>
      <c r="F218" s="19">
        <v>508</v>
      </c>
      <c r="G218" s="59" t="s">
        <v>131</v>
      </c>
      <c r="H218" s="59" t="s">
        <v>252</v>
      </c>
      <c r="I218" s="59" t="s">
        <v>251</v>
      </c>
      <c r="J218" s="59" t="s">
        <v>250</v>
      </c>
      <c r="K218" s="25"/>
      <c r="L218" s="19">
        <v>64.19</v>
      </c>
    </row>
    <row r="219" spans="1:12" ht="15">
      <c r="A219" s="13">
        <f>A211</f>
        <v>2</v>
      </c>
      <c r="B219" s="13">
        <f>B211</f>
        <v>6</v>
      </c>
      <c r="C219" s="10" t="s">
        <v>24</v>
      </c>
      <c r="D219" s="7" t="s">
        <v>25</v>
      </c>
      <c r="E219" s="39"/>
      <c r="F219" s="40"/>
      <c r="G219" s="40"/>
      <c r="H219" s="40"/>
      <c r="I219" s="40"/>
      <c r="J219" s="40"/>
      <c r="K219" s="41"/>
      <c r="L219" s="40"/>
    </row>
    <row r="220" spans="1:12" ht="15">
      <c r="A220" s="14"/>
      <c r="B220" s="15"/>
      <c r="C220" s="11"/>
      <c r="D220" s="7" t="s">
        <v>26</v>
      </c>
      <c r="E220" s="39"/>
      <c r="F220" s="40"/>
      <c r="G220" s="40"/>
      <c r="H220" s="40"/>
      <c r="I220" s="40"/>
      <c r="J220" s="40"/>
      <c r="K220" s="41"/>
      <c r="L220" s="40"/>
    </row>
    <row r="221" spans="1:12" ht="15">
      <c r="A221" s="14"/>
      <c r="B221" s="15"/>
      <c r="C221" s="11"/>
      <c r="D221" s="7" t="s">
        <v>27</v>
      </c>
      <c r="E221" s="39"/>
      <c r="F221" s="40"/>
      <c r="G221" s="40"/>
      <c r="H221" s="40"/>
      <c r="I221" s="40"/>
      <c r="J221" s="40"/>
      <c r="K221" s="41"/>
      <c r="L221" s="40"/>
    </row>
    <row r="222" spans="1:12" ht="15">
      <c r="A222" s="14"/>
      <c r="B222" s="15"/>
      <c r="C222" s="11"/>
      <c r="D222" s="7" t="s">
        <v>28</v>
      </c>
      <c r="E222" s="39"/>
      <c r="F222" s="40"/>
      <c r="G222" s="40"/>
      <c r="H222" s="40"/>
      <c r="I222" s="40"/>
      <c r="J222" s="40"/>
      <c r="K222" s="41"/>
      <c r="L222" s="40"/>
    </row>
    <row r="223" spans="1:12" ht="15">
      <c r="A223" s="14"/>
      <c r="B223" s="15"/>
      <c r="C223" s="11"/>
      <c r="D223" s="7" t="s">
        <v>29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>
      <c r="A224" s="14"/>
      <c r="B224" s="15"/>
      <c r="C224" s="11"/>
      <c r="D224" s="7" t="s">
        <v>30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>
      <c r="A225" s="14"/>
      <c r="B225" s="15"/>
      <c r="C225" s="11"/>
      <c r="D225" s="7" t="s">
        <v>31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>
      <c r="A226" s="14"/>
      <c r="B226" s="15"/>
      <c r="C226" s="11"/>
      <c r="D226" s="6"/>
      <c r="E226" s="39"/>
      <c r="F226" s="40"/>
      <c r="G226" s="40"/>
      <c r="H226" s="40"/>
      <c r="I226" s="40"/>
      <c r="J226" s="40"/>
      <c r="K226" s="41"/>
      <c r="L226" s="40"/>
    </row>
    <row r="227" spans="1:12" ht="15">
      <c r="A227" s="14"/>
      <c r="B227" s="15"/>
      <c r="C227" s="11"/>
      <c r="D227" s="6"/>
      <c r="E227" s="39"/>
      <c r="F227" s="40"/>
      <c r="G227" s="40"/>
      <c r="H227" s="40"/>
      <c r="I227" s="40"/>
      <c r="J227" s="40"/>
      <c r="K227" s="41"/>
      <c r="L227" s="40"/>
    </row>
    <row r="228" spans="1:12" ht="15">
      <c r="A228" s="16"/>
      <c r="B228" s="17"/>
      <c r="C228" s="8"/>
      <c r="D228" s="18" t="s">
        <v>32</v>
      </c>
      <c r="E228" s="9"/>
      <c r="F228" s="19">
        <f>SUM(F219:F227)</f>
        <v>0</v>
      </c>
      <c r="G228" s="19">
        <f t="shared" ref="G228:L228" si="40">SUM(G219:G227)</f>
        <v>0</v>
      </c>
      <c r="H228" s="19">
        <f t="shared" si="40"/>
        <v>0</v>
      </c>
      <c r="I228" s="19">
        <f t="shared" si="40"/>
        <v>0</v>
      </c>
      <c r="J228" s="19">
        <f t="shared" si="40"/>
        <v>0</v>
      </c>
      <c r="K228" s="25"/>
      <c r="L228" s="19">
        <f t="shared" si="40"/>
        <v>0</v>
      </c>
    </row>
    <row r="229" spans="1:12" ht="15.75" thickBot="1">
      <c r="A229" s="31">
        <f>A211</f>
        <v>2</v>
      </c>
      <c r="B229" s="31">
        <f>B211</f>
        <v>6</v>
      </c>
      <c r="C229" s="51" t="s">
        <v>4</v>
      </c>
      <c r="D229" s="52"/>
      <c r="E229" s="29"/>
      <c r="F229" s="30">
        <v>508</v>
      </c>
      <c r="G229" s="60" t="s">
        <v>131</v>
      </c>
      <c r="H229" s="60" t="s">
        <v>252</v>
      </c>
      <c r="I229" s="60" t="s">
        <v>251</v>
      </c>
      <c r="J229" s="60" t="s">
        <v>250</v>
      </c>
      <c r="K229" s="30"/>
      <c r="L229" s="30">
        <f t="shared" ref="J229:L229" si="41">L218+L228</f>
        <v>64.19</v>
      </c>
    </row>
  </sheetData>
  <mergeCells count="15">
    <mergeCell ref="C210:D210"/>
    <mergeCell ref="C229:D229"/>
    <mergeCell ref="C1:E1"/>
    <mergeCell ref="H1:K1"/>
    <mergeCell ref="H2:K2"/>
    <mergeCell ref="C42:D42"/>
    <mergeCell ref="C61:D61"/>
    <mergeCell ref="C80:D80"/>
    <mergeCell ref="C98:D98"/>
    <mergeCell ref="C23:D23"/>
    <mergeCell ref="C191:D191"/>
    <mergeCell ref="C117:D117"/>
    <mergeCell ref="C135:D135"/>
    <mergeCell ref="C154:D154"/>
    <mergeCell ref="C172:D172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2023-10-16T06:38:48Z</cp:lastPrinted>
  <dcterms:created xsi:type="dcterms:W3CDTF">2022-05-16T14:23:56Z</dcterms:created>
  <dcterms:modified xsi:type="dcterms:W3CDTF">2023-12-02T07:45:13Z</dcterms:modified>
</cp:coreProperties>
</file>